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T:\JUAN XXIII\PROG INCLUSION\S EM + GJ 2024\ANEXOS EM\ANEXOS 2024\"/>
    </mc:Choice>
  </mc:AlternateContent>
  <bookViews>
    <workbookView xWindow="0" yWindow="0" windowWidth="19200" windowHeight="10995" tabRatio="921" firstSheet="2" activeTab="9"/>
  </bookViews>
  <sheets>
    <sheet name="Hoja2" sheetId="17" state="hidden" r:id="rId1"/>
    <sheet name="INSTRUCCIONES" sheetId="25" r:id="rId2"/>
    <sheet name="DESGLOSE P. INSTITUCI " sheetId="19" r:id="rId3"/>
    <sheet name="PERSONAL DIRECTO (1)" sheetId="13" r:id="rId4"/>
    <sheet name="PERSONAL DIRECTO (2)" sheetId="32" r:id="rId5"/>
    <sheet name="PERSONAL DIRECTO (3)" sheetId="36" r:id="rId6"/>
    <sheet name="COLABORACIONES TECNICAS (1)" sheetId="5" r:id="rId7"/>
    <sheet name="COLABORACIONES TECNICAS (2)" sheetId="33" r:id="rId8"/>
    <sheet name="SUBCONTRATACIONES (1)" sheetId="34" r:id="rId9"/>
    <sheet name="SUBCONTRATACIONES (2)" sheetId="35" r:id="rId10"/>
  </sheets>
  <definedNames>
    <definedName name="_xlnm.Print_Area" localSheetId="6">'COLABORACIONES TECNICAS (1)'!$B$2:$R$15</definedName>
    <definedName name="_xlnm.Print_Area" localSheetId="7">'COLABORACIONES TECNICAS (2)'!$B$2:$R$15</definedName>
    <definedName name="_xlnm.Print_Area" localSheetId="2">'DESGLOSE P. INSTITUCI '!$B$2:$J$32</definedName>
    <definedName name="_xlnm.Print_Area" localSheetId="3">'PERSONAL DIRECTO (1)'!$B$2:$X$21</definedName>
    <definedName name="_xlnm.Print_Area" localSheetId="4">'PERSONAL DIRECTO (2)'!$B$2:$X$21</definedName>
    <definedName name="_xlnm.Print_Area" localSheetId="5">'PERSONAL DIRECTO (3)'!$B$2:$X$21</definedName>
    <definedName name="_xlnm.Print_Area" localSheetId="8">'SUBCONTRATACIONES (1)'!$B$2:$N$15</definedName>
    <definedName name="_xlnm.Print_Area" localSheetId="9">'SUBCONTRATACIONES (2)'!$B$2:$N$15</definedName>
    <definedName name="TIPOSPERSONAL">Hoja2!$A$4:$A$14</definedName>
    <definedName name="TIPOSPERSONALINDIRECTO">Hoja2!$B$4:$B$8</definedName>
  </definedNames>
  <calcPr calcId="152511"/>
</workbook>
</file>

<file path=xl/calcChain.xml><?xml version="1.0" encoding="utf-8"?>
<calcChain xmlns="http://schemas.openxmlformats.org/spreadsheetml/2006/main">
  <c r="Q18" i="36" l="1"/>
  <c r="K18" i="36"/>
  <c r="M18" i="36" s="1"/>
  <c r="V18" i="36" s="1"/>
  <c r="Q17" i="36"/>
  <c r="K17" i="36"/>
  <c r="M17" i="36" s="1"/>
  <c r="V17" i="36" s="1"/>
  <c r="Q16" i="36"/>
  <c r="K16" i="36"/>
  <c r="M16" i="36" s="1"/>
  <c r="V16" i="36" s="1"/>
  <c r="Q15" i="36"/>
  <c r="K15" i="36"/>
  <c r="M15" i="36" s="1"/>
  <c r="V15" i="36" s="1"/>
  <c r="Q14" i="36"/>
  <c r="K14" i="36"/>
  <c r="M14" i="36" s="1"/>
  <c r="V14" i="36" s="1"/>
  <c r="Q13" i="36"/>
  <c r="K13" i="36"/>
  <c r="M13" i="36" s="1"/>
  <c r="V13" i="36" s="1"/>
  <c r="Q12" i="36"/>
  <c r="K12" i="36"/>
  <c r="M12" i="36" s="1"/>
  <c r="V12" i="36" s="1"/>
  <c r="Q11" i="36"/>
  <c r="K11" i="36"/>
  <c r="M11" i="36" s="1"/>
  <c r="V11" i="36" s="1"/>
  <c r="Q10" i="36"/>
  <c r="K10" i="36"/>
  <c r="M10" i="36" s="1"/>
  <c r="V10" i="36" s="1"/>
  <c r="Q9" i="36"/>
  <c r="K9" i="36"/>
  <c r="M9" i="36" s="1"/>
  <c r="V9" i="36" s="1"/>
  <c r="Q8" i="36"/>
  <c r="K8" i="36"/>
  <c r="M8" i="36" s="1"/>
  <c r="V8" i="36" s="1"/>
  <c r="Q7" i="36"/>
  <c r="K7" i="36"/>
  <c r="M7" i="36" s="1"/>
  <c r="V7" i="36" s="1"/>
  <c r="Q6" i="36"/>
  <c r="K6" i="36"/>
  <c r="M6" i="36" s="1"/>
  <c r="V6" i="36" s="1"/>
  <c r="Q5" i="36"/>
  <c r="K5" i="36"/>
  <c r="M5" i="36" s="1"/>
  <c r="V5" i="36" s="1"/>
  <c r="X5" i="36" l="1"/>
  <c r="S5" i="36"/>
  <c r="V19" i="36"/>
  <c r="X7" i="36"/>
  <c r="S7" i="36"/>
  <c r="X9" i="36"/>
  <c r="S9" i="36"/>
  <c r="X11" i="36"/>
  <c r="S11" i="36"/>
  <c r="X13" i="36"/>
  <c r="S13" i="36"/>
  <c r="X15" i="36"/>
  <c r="S15" i="36"/>
  <c r="X17" i="36"/>
  <c r="S17" i="36"/>
  <c r="X6" i="36"/>
  <c r="S6" i="36"/>
  <c r="X8" i="36"/>
  <c r="S8" i="36"/>
  <c r="X10" i="36"/>
  <c r="S10" i="36"/>
  <c r="X12" i="36"/>
  <c r="S12" i="36"/>
  <c r="X14" i="36"/>
  <c r="S14" i="36"/>
  <c r="X16" i="36"/>
  <c r="S16" i="36"/>
  <c r="X18" i="36"/>
  <c r="S18" i="36"/>
  <c r="K13" i="35"/>
  <c r="M12" i="35"/>
  <c r="N12" i="35" s="1"/>
  <c r="M11" i="35"/>
  <c r="N11" i="35" s="1"/>
  <c r="M10" i="35"/>
  <c r="N10" i="35"/>
  <c r="M9" i="35"/>
  <c r="N9" i="35" s="1"/>
  <c r="M8" i="35"/>
  <c r="N8" i="35" s="1"/>
  <c r="M7" i="35"/>
  <c r="N7" i="35"/>
  <c r="M6" i="35"/>
  <c r="N6" i="35" s="1"/>
  <c r="M5" i="35"/>
  <c r="M12" i="33"/>
  <c r="O12" i="33" s="1"/>
  <c r="M11" i="33"/>
  <c r="O11" i="33" s="1"/>
  <c r="M10" i="33"/>
  <c r="O10" i="33" s="1"/>
  <c r="M9" i="33"/>
  <c r="O9" i="33" s="1"/>
  <c r="M8" i="33"/>
  <c r="O8" i="33" s="1"/>
  <c r="M7" i="33"/>
  <c r="O7" i="33" s="1"/>
  <c r="M6" i="33"/>
  <c r="O6" i="33" s="1"/>
  <c r="M5" i="33"/>
  <c r="O5" i="33" s="1"/>
  <c r="Q18" i="32"/>
  <c r="K18" i="32"/>
  <c r="M18" i="32" s="1"/>
  <c r="V18" i="32" s="1"/>
  <c r="Q17" i="32"/>
  <c r="K17" i="32"/>
  <c r="M17" i="32"/>
  <c r="V17" i="32"/>
  <c r="X17" i="32" s="1"/>
  <c r="Q16" i="32"/>
  <c r="K16" i="32"/>
  <c r="M16" i="32"/>
  <c r="V16" i="32" s="1"/>
  <c r="Q15" i="32"/>
  <c r="K15" i="32"/>
  <c r="M15" i="32" s="1"/>
  <c r="V15" i="32" s="1"/>
  <c r="Q14" i="32"/>
  <c r="K14" i="32"/>
  <c r="M14" i="32"/>
  <c r="V14" i="32" s="1"/>
  <c r="Q13" i="32"/>
  <c r="K13" i="32"/>
  <c r="M13" i="32"/>
  <c r="V13" i="32" s="1"/>
  <c r="Q12" i="32"/>
  <c r="K12" i="32"/>
  <c r="M12" i="32" s="1"/>
  <c r="V12" i="32" s="1"/>
  <c r="Q11" i="32"/>
  <c r="K11" i="32"/>
  <c r="M11" i="32"/>
  <c r="V11" i="32" s="1"/>
  <c r="Q10" i="32"/>
  <c r="K10" i="32"/>
  <c r="M10" i="32" s="1"/>
  <c r="V10" i="32" s="1"/>
  <c r="Q9" i="32"/>
  <c r="K9" i="32"/>
  <c r="M9" i="32" s="1"/>
  <c r="V9" i="32" s="1"/>
  <c r="Q8" i="32"/>
  <c r="K8" i="32"/>
  <c r="M8" i="32"/>
  <c r="V8" i="32" s="1"/>
  <c r="Q7" i="32"/>
  <c r="K7" i="32"/>
  <c r="M7" i="32" s="1"/>
  <c r="V7" i="32" s="1"/>
  <c r="Q6" i="32"/>
  <c r="K6" i="32"/>
  <c r="M6" i="32" s="1"/>
  <c r="V6" i="32" s="1"/>
  <c r="Q5" i="32"/>
  <c r="K5" i="32"/>
  <c r="M5" i="32" s="1"/>
  <c r="V5" i="32" s="1"/>
  <c r="K6" i="13"/>
  <c r="M6" i="13" s="1"/>
  <c r="V6" i="13" s="1"/>
  <c r="K7" i="13"/>
  <c r="M7" i="13" s="1"/>
  <c r="V7" i="13" s="1"/>
  <c r="K8" i="13"/>
  <c r="M8" i="13" s="1"/>
  <c r="V8" i="13" s="1"/>
  <c r="K9" i="13"/>
  <c r="M9" i="13"/>
  <c r="V9" i="13" s="1"/>
  <c r="K10" i="13"/>
  <c r="M10" i="13" s="1"/>
  <c r="V10" i="13" s="1"/>
  <c r="K11" i="13"/>
  <c r="M11" i="13" s="1"/>
  <c r="V11" i="13" s="1"/>
  <c r="K12" i="13"/>
  <c r="M12" i="13" s="1"/>
  <c r="V12" i="13" s="1"/>
  <c r="K13" i="13"/>
  <c r="M13" i="13" s="1"/>
  <c r="V13" i="13" s="1"/>
  <c r="K14" i="13"/>
  <c r="M14" i="13" s="1"/>
  <c r="V14" i="13" s="1"/>
  <c r="K15" i="13"/>
  <c r="K16" i="13"/>
  <c r="K17" i="13"/>
  <c r="M17" i="13" s="1"/>
  <c r="V17" i="13" s="1"/>
  <c r="K18" i="13"/>
  <c r="M18" i="13" s="1"/>
  <c r="V18" i="13" s="1"/>
  <c r="M15" i="13"/>
  <c r="V15" i="13"/>
  <c r="X15" i="13" s="1"/>
  <c r="M16" i="13"/>
  <c r="V16" i="13" s="1"/>
  <c r="S16" i="13" s="1"/>
  <c r="M12" i="5"/>
  <c r="O12" i="5" s="1"/>
  <c r="M11" i="5"/>
  <c r="O11" i="5"/>
  <c r="Q11" i="5" s="1"/>
  <c r="R11" i="5" s="1"/>
  <c r="M10" i="5"/>
  <c r="O10" i="5"/>
  <c r="Q10" i="5" s="1"/>
  <c r="M9" i="5"/>
  <c r="O9" i="5"/>
  <c r="Q9" i="5" s="1"/>
  <c r="M8" i="5"/>
  <c r="O8" i="5"/>
  <c r="Q8" i="5" s="1"/>
  <c r="M7" i="5"/>
  <c r="O7" i="5" s="1"/>
  <c r="Q7" i="5" s="1"/>
  <c r="M6" i="5"/>
  <c r="O6" i="5" s="1"/>
  <c r="M5" i="5"/>
  <c r="O5" i="5" s="1"/>
  <c r="Q18" i="13"/>
  <c r="Q17" i="13"/>
  <c r="Q16" i="13"/>
  <c r="Q15" i="13"/>
  <c r="Q14" i="13"/>
  <c r="Q13" i="13"/>
  <c r="Q12" i="13"/>
  <c r="Q11" i="13"/>
  <c r="Q10" i="13"/>
  <c r="Q9" i="13"/>
  <c r="Q8" i="13"/>
  <c r="Q7" i="13"/>
  <c r="Q6" i="13"/>
  <c r="Q5" i="13"/>
  <c r="K5" i="13"/>
  <c r="M5" i="13" s="1"/>
  <c r="V5" i="13" s="1"/>
  <c r="N5" i="35"/>
  <c r="M11" i="34"/>
  <c r="N11" i="34" s="1"/>
  <c r="M12" i="34"/>
  <c r="N12" i="34" s="1"/>
  <c r="K13" i="34"/>
  <c r="M5" i="34"/>
  <c r="N5" i="34" s="1"/>
  <c r="M9" i="34"/>
  <c r="N9" i="34"/>
  <c r="M7" i="34"/>
  <c r="N7" i="34" s="1"/>
  <c r="M8" i="34"/>
  <c r="N8" i="34" s="1"/>
  <c r="M6" i="34"/>
  <c r="N6" i="34" s="1"/>
  <c r="M10" i="34"/>
  <c r="N10" i="34" s="1"/>
  <c r="X11" i="32" l="1"/>
  <c r="S11" i="32"/>
  <c r="X8" i="32"/>
  <c r="S8" i="32"/>
  <c r="U8" i="32" s="1"/>
  <c r="W8" i="32" s="1"/>
  <c r="S9" i="13"/>
  <c r="X9" i="13"/>
  <c r="S8" i="13"/>
  <c r="U8" i="13" s="1"/>
  <c r="X8" i="13"/>
  <c r="X14" i="32"/>
  <c r="S14" i="32"/>
  <c r="U14" i="32" s="1"/>
  <c r="S15" i="13"/>
  <c r="U15" i="13" s="1"/>
  <c r="R10" i="5"/>
  <c r="S11" i="13"/>
  <c r="X11" i="13"/>
  <c r="Q6" i="33"/>
  <c r="R6" i="33" s="1"/>
  <c r="X15" i="32"/>
  <c r="S15" i="32"/>
  <c r="O13" i="33"/>
  <c r="Q5" i="33"/>
  <c r="S10" i="13"/>
  <c r="X10" i="13"/>
  <c r="X12" i="32"/>
  <c r="S12" i="32"/>
  <c r="Q10" i="33"/>
  <c r="R10" i="33" s="1"/>
  <c r="Q11" i="33"/>
  <c r="R11" i="33" s="1"/>
  <c r="Q12" i="33"/>
  <c r="R12" i="33"/>
  <c r="X7" i="32"/>
  <c r="S7" i="32"/>
  <c r="Q8" i="33"/>
  <c r="R8" i="33" s="1"/>
  <c r="S7" i="13"/>
  <c r="X7" i="13"/>
  <c r="X10" i="32"/>
  <c r="S10" i="32"/>
  <c r="Q7" i="33"/>
  <c r="R7" i="33" s="1"/>
  <c r="X18" i="13"/>
  <c r="S18" i="13"/>
  <c r="Q9" i="33"/>
  <c r="R9" i="33" s="1"/>
  <c r="X17" i="13"/>
  <c r="S17" i="13"/>
  <c r="S13" i="32"/>
  <c r="X13" i="32"/>
  <c r="X9" i="32"/>
  <c r="S9" i="32"/>
  <c r="X14" i="13"/>
  <c r="S14" i="13"/>
  <c r="Q12" i="5"/>
  <c r="R12" i="5"/>
  <c r="X13" i="13"/>
  <c r="S13" i="13"/>
  <c r="X6" i="13"/>
  <c r="S6" i="13"/>
  <c r="X6" i="32"/>
  <c r="S6" i="32"/>
  <c r="X18" i="32"/>
  <c r="S18" i="32"/>
  <c r="X16" i="32"/>
  <c r="S16" i="32"/>
  <c r="Q6" i="5"/>
  <c r="R6" i="5"/>
  <c r="U16" i="13"/>
  <c r="W16" i="13"/>
  <c r="S12" i="13"/>
  <c r="X12" i="13"/>
  <c r="R7" i="5"/>
  <c r="M13" i="35"/>
  <c r="X16" i="13"/>
  <c r="N13" i="35"/>
  <c r="R9" i="5"/>
  <c r="S17" i="32"/>
  <c r="V19" i="32"/>
  <c r="R8" i="5"/>
  <c r="X19" i="36"/>
  <c r="U18" i="36"/>
  <c r="W18" i="36" s="1"/>
  <c r="U14" i="36"/>
  <c r="W14" i="36"/>
  <c r="U10" i="36"/>
  <c r="W10" i="36"/>
  <c r="U6" i="36"/>
  <c r="W6" i="36" s="1"/>
  <c r="U15" i="36"/>
  <c r="W15" i="36"/>
  <c r="U11" i="36"/>
  <c r="W11" i="36"/>
  <c r="U7" i="36"/>
  <c r="W7" i="36"/>
  <c r="U16" i="36"/>
  <c r="W16" i="36" s="1"/>
  <c r="U12" i="36"/>
  <c r="W12" i="36"/>
  <c r="U8" i="36"/>
  <c r="W8" i="36"/>
  <c r="U17" i="36"/>
  <c r="W17" i="36" s="1"/>
  <c r="U13" i="36"/>
  <c r="W13" i="36"/>
  <c r="U9" i="36"/>
  <c r="W9" i="36" s="1"/>
  <c r="S19" i="36"/>
  <c r="U5" i="36"/>
  <c r="X5" i="32"/>
  <c r="S5" i="32"/>
  <c r="V19" i="13"/>
  <c r="S5" i="13"/>
  <c r="X5" i="13"/>
  <c r="N13" i="34"/>
  <c r="J17" i="19" s="1"/>
  <c r="M13" i="34"/>
  <c r="O13" i="5"/>
  <c r="Q5" i="5"/>
  <c r="Q13" i="5" s="1"/>
  <c r="U9" i="13" l="1"/>
  <c r="W9" i="13" s="1"/>
  <c r="W14" i="32"/>
  <c r="W8" i="13"/>
  <c r="W15" i="13"/>
  <c r="U11" i="32"/>
  <c r="W11" i="32"/>
  <c r="I17" i="19"/>
  <c r="U13" i="32"/>
  <c r="W13" i="32"/>
  <c r="U7" i="13"/>
  <c r="W7" i="13" s="1"/>
  <c r="U12" i="13"/>
  <c r="W12" i="13" s="1"/>
  <c r="Q13" i="33"/>
  <c r="I16" i="19" s="1"/>
  <c r="R5" i="33"/>
  <c r="R13" i="33" s="1"/>
  <c r="U15" i="32"/>
  <c r="W15" i="32" s="1"/>
  <c r="U14" i="13"/>
  <c r="W14" i="13"/>
  <c r="U17" i="13"/>
  <c r="W17" i="13"/>
  <c r="U10" i="13"/>
  <c r="W10" i="13" s="1"/>
  <c r="U13" i="13"/>
  <c r="W13" i="13"/>
  <c r="U17" i="32"/>
  <c r="W17" i="32" s="1"/>
  <c r="U9" i="32"/>
  <c r="W9" i="32"/>
  <c r="U10" i="32"/>
  <c r="W10" i="32"/>
  <c r="U7" i="32"/>
  <c r="W7" i="32"/>
  <c r="U18" i="13"/>
  <c r="W18" i="13"/>
  <c r="U18" i="32"/>
  <c r="W18" i="32"/>
  <c r="X19" i="32"/>
  <c r="U6" i="13"/>
  <c r="W6" i="13" s="1"/>
  <c r="X19" i="13"/>
  <c r="U16" i="32"/>
  <c r="W16" i="32" s="1"/>
  <c r="U19" i="36"/>
  <c r="U6" i="32"/>
  <c r="W6" i="32"/>
  <c r="U12" i="32"/>
  <c r="W12" i="32"/>
  <c r="U11" i="13"/>
  <c r="W11" i="13" s="1"/>
  <c r="W5" i="36"/>
  <c r="W19" i="36" s="1"/>
  <c r="S19" i="32"/>
  <c r="U5" i="32"/>
  <c r="U19" i="32" s="1"/>
  <c r="U5" i="13"/>
  <c r="S19" i="13"/>
  <c r="R5" i="5"/>
  <c r="R13" i="5" s="1"/>
  <c r="U19" i="13" l="1"/>
  <c r="I15" i="19"/>
  <c r="I18" i="19" s="1"/>
  <c r="J16" i="19"/>
  <c r="W5" i="32"/>
  <c r="W19" i="32" s="1"/>
  <c r="W5" i="13"/>
  <c r="W19" i="13" s="1"/>
  <c r="J15" i="19" s="1"/>
  <c r="I25" i="19" l="1"/>
  <c r="I27" i="19" s="1"/>
  <c r="N18" i="19" s="1"/>
  <c r="N16" i="19"/>
  <c r="J18" i="19"/>
  <c r="I28" i="19" s="1"/>
  <c r="I29" i="19" l="1"/>
</calcChain>
</file>

<file path=xl/comments1.xml><?xml version="1.0" encoding="utf-8"?>
<comments xmlns="http://schemas.openxmlformats.org/spreadsheetml/2006/main">
  <authors>
    <author>BLANCO BAÑOS, GEMA</author>
  </authors>
  <commentList>
    <comment ref="E3" authorId="0" shapeId="0">
      <text>
        <r>
          <rPr>
            <sz val="9"/>
            <color indexed="81"/>
            <rFont val="Calibri"/>
            <family val="2"/>
          </rPr>
          <t xml:space="preserve">Señalar como % según jornada laboral así como número de horas correspondientes.
</t>
        </r>
        <r>
          <rPr>
            <b/>
            <sz val="9"/>
            <color indexed="81"/>
            <rFont val="Calibri"/>
            <family val="2"/>
          </rPr>
          <t>(Para ocultar poner el cursor sobre la celda y seleccionar con el botón derecho del ratón la opción "ocultar comentario")</t>
        </r>
      </text>
    </comment>
    <comment ref="H4" authorId="0" shapeId="0">
      <text>
        <r>
          <rPr>
            <sz val="9"/>
            <color indexed="81"/>
            <rFont val="Calibri"/>
            <family val="2"/>
          </rPr>
          <t xml:space="preserve">Indicar la cuantía  prorrateada. 
</t>
        </r>
        <r>
          <rPr>
            <b/>
            <sz val="9"/>
            <color indexed="81"/>
            <rFont val="Calibri"/>
            <family val="2"/>
          </rPr>
          <t>(Para ocultar poner el cursor sobre la celda y seleccionar con el botón derecho del ratón la opción "ocultar comentario")</t>
        </r>
      </text>
    </comment>
    <comment ref="O4" authorId="0" shapeId="0">
      <text>
        <r>
          <rPr>
            <sz val="9"/>
            <color indexed="81"/>
            <rFont val="Calibri"/>
            <family val="2"/>
          </rPr>
          <t xml:space="preserve">Introducir nº de días sueltos
</t>
        </r>
        <r>
          <rPr>
            <b/>
            <sz val="9"/>
            <color indexed="81"/>
            <rFont val="Calibri"/>
            <family val="2"/>
          </rPr>
          <t>(Para ocultar poner el cursor sobre la celda y seleccionar con el botón derecho del ratón la opción "ocultar comentario")</t>
        </r>
      </text>
    </comment>
    <comment ref="P4" authorId="0" shapeId="0">
      <text>
        <r>
          <rPr>
            <sz val="9"/>
            <color indexed="81"/>
            <rFont val="Calibri"/>
            <family val="2"/>
          </rPr>
          <t>Introducir nº de meses completos</t>
        </r>
        <r>
          <rPr>
            <b/>
            <sz val="9"/>
            <color indexed="81"/>
            <rFont val="Calibri"/>
            <family val="2"/>
          </rPr>
          <t xml:space="preserve">
(Para ocultar poner el cursor sobre la celda y seleccionar con el botón derecho del ratón la opción "ocultar comentario")</t>
        </r>
      </text>
    </comment>
  </commentList>
</comments>
</file>

<file path=xl/comments2.xml><?xml version="1.0" encoding="utf-8"?>
<comments xmlns="http://schemas.openxmlformats.org/spreadsheetml/2006/main">
  <authors>
    <author>BLANCO BAÑOS, GEMA</author>
  </authors>
  <commentList>
    <comment ref="E3" authorId="0" shapeId="0">
      <text>
        <r>
          <rPr>
            <sz val="9"/>
            <color indexed="81"/>
            <rFont val="Calibri"/>
            <family val="2"/>
          </rPr>
          <t xml:space="preserve">Señalar como % según jornada laboral así como número de horas correspondientes.
</t>
        </r>
        <r>
          <rPr>
            <b/>
            <sz val="9"/>
            <color indexed="81"/>
            <rFont val="Calibri"/>
            <family val="2"/>
          </rPr>
          <t>(Para ocultar poner el cursor sobre la celda y seleccionar con el botón derecho del ratón la opción "ocultar comentario")</t>
        </r>
      </text>
    </comment>
    <comment ref="H4" authorId="0" shapeId="0">
      <text>
        <r>
          <rPr>
            <sz val="9"/>
            <color indexed="81"/>
            <rFont val="Calibri"/>
            <family val="2"/>
          </rPr>
          <t xml:space="preserve">Indicar la cuantía  prorrateada. 
</t>
        </r>
        <r>
          <rPr>
            <b/>
            <sz val="9"/>
            <color indexed="81"/>
            <rFont val="Calibri"/>
            <family val="2"/>
          </rPr>
          <t>(Para ocultar poner el cursor sobre la celda y seleccionar con el botón derecho del ratón la opción "ocultar comentario")</t>
        </r>
      </text>
    </comment>
    <comment ref="O4" authorId="0" shapeId="0">
      <text>
        <r>
          <rPr>
            <sz val="9"/>
            <color indexed="81"/>
            <rFont val="Calibri"/>
            <family val="2"/>
          </rPr>
          <t xml:space="preserve">Introducir nº de días sueltos
</t>
        </r>
        <r>
          <rPr>
            <b/>
            <sz val="9"/>
            <color indexed="81"/>
            <rFont val="Calibri"/>
            <family val="2"/>
          </rPr>
          <t>(Para ocultar poner el cursor sobre la celda y seleccionar con el botón derecho del ratón la opción "ocultar comentario")</t>
        </r>
      </text>
    </comment>
    <comment ref="P4" authorId="0" shapeId="0">
      <text>
        <r>
          <rPr>
            <sz val="9"/>
            <color indexed="81"/>
            <rFont val="Calibri"/>
            <family val="2"/>
          </rPr>
          <t>Introducir nº de meses completos</t>
        </r>
        <r>
          <rPr>
            <b/>
            <sz val="9"/>
            <color indexed="81"/>
            <rFont val="Calibri"/>
            <family val="2"/>
          </rPr>
          <t xml:space="preserve">
(Para ocultar poner el cursor sobre la celda y seleccionar con el botón derecho del ratón la opción "ocultar comentario")</t>
        </r>
      </text>
    </comment>
  </commentList>
</comments>
</file>

<file path=xl/comments3.xml><?xml version="1.0" encoding="utf-8"?>
<comments xmlns="http://schemas.openxmlformats.org/spreadsheetml/2006/main">
  <authors>
    <author>BLANCO BAÑOS, GEMA</author>
  </authors>
  <commentList>
    <comment ref="E3" authorId="0" shapeId="0">
      <text>
        <r>
          <rPr>
            <sz val="9"/>
            <color indexed="81"/>
            <rFont val="Calibri"/>
            <family val="2"/>
          </rPr>
          <t xml:space="preserve">Señalar como % según jornada laboral así como número de horas correspondientes.
</t>
        </r>
        <r>
          <rPr>
            <b/>
            <sz val="9"/>
            <color indexed="81"/>
            <rFont val="Calibri"/>
            <family val="2"/>
          </rPr>
          <t>(Para ocultar poner el cursor sobre la celda y seleccionar con el botón derecho del ratón la opción "ocultar comentario")</t>
        </r>
      </text>
    </comment>
    <comment ref="H4" authorId="0" shapeId="0">
      <text>
        <r>
          <rPr>
            <sz val="9"/>
            <color indexed="81"/>
            <rFont val="Calibri"/>
            <family val="2"/>
          </rPr>
          <t xml:space="preserve">Indicar la cuantía  prorrateada. 
</t>
        </r>
        <r>
          <rPr>
            <b/>
            <sz val="9"/>
            <color indexed="81"/>
            <rFont val="Calibri"/>
            <family val="2"/>
          </rPr>
          <t>(Para ocultar poner el cursor sobre la celda y seleccionar con el botón derecho del ratón la opción "ocultar comentario")</t>
        </r>
      </text>
    </comment>
    <comment ref="O4" authorId="0" shapeId="0">
      <text>
        <r>
          <rPr>
            <sz val="9"/>
            <color indexed="81"/>
            <rFont val="Calibri"/>
            <family val="2"/>
          </rPr>
          <t xml:space="preserve">Introducir nº de días sueltos
</t>
        </r>
        <r>
          <rPr>
            <b/>
            <sz val="9"/>
            <color indexed="81"/>
            <rFont val="Calibri"/>
            <family val="2"/>
          </rPr>
          <t>(Para ocultar poner el cursor sobre la celda y seleccionar con el botón derecho del ratón la opción "ocultar comentario")</t>
        </r>
      </text>
    </comment>
    <comment ref="P4" authorId="0" shapeId="0">
      <text>
        <r>
          <rPr>
            <sz val="9"/>
            <color indexed="81"/>
            <rFont val="Calibri"/>
            <family val="2"/>
          </rPr>
          <t>Introducir nº de meses completos</t>
        </r>
        <r>
          <rPr>
            <b/>
            <sz val="9"/>
            <color indexed="81"/>
            <rFont val="Calibri"/>
            <family val="2"/>
          </rPr>
          <t xml:space="preserve">
(Para ocultar poner el cursor sobre la celda y seleccionar con el botón derecho del ratón la opción "ocultar comentario")</t>
        </r>
      </text>
    </comment>
  </commentList>
</comments>
</file>

<file path=xl/sharedStrings.xml><?xml version="1.0" encoding="utf-8"?>
<sst xmlns="http://schemas.openxmlformats.org/spreadsheetml/2006/main" count="250" uniqueCount="135">
  <si>
    <t>TOTAL</t>
  </si>
  <si>
    <t>NIF</t>
  </si>
  <si>
    <t>CATEGORÍA LABORAL</t>
  </si>
  <si>
    <t>JORNADA LABORAL</t>
  </si>
  <si>
    <t>SALARIO BASE</t>
  </si>
  <si>
    <t>SUELDO BRUTO MENSUAL</t>
  </si>
  <si>
    <t>CUOTAS SEG. SOC MENSUAL</t>
  </si>
  <si>
    <t>PERIODO CONTRATACIÓN</t>
  </si>
  <si>
    <t>TITULACIÓN</t>
  </si>
  <si>
    <t>ACTIVIDAD FORMATIVA</t>
  </si>
  <si>
    <t>DURACIÓN</t>
  </si>
  <si>
    <t>Horas mes</t>
  </si>
  <si>
    <t>Nº Meses</t>
  </si>
  <si>
    <t>Total Horas</t>
  </si>
  <si>
    <t>Precio Hora</t>
  </si>
  <si>
    <t>TOTAL COSTE</t>
  </si>
  <si>
    <t>Nº DIAS</t>
  </si>
  <si>
    <t>Nº MESES COMPLETOS</t>
  </si>
  <si>
    <t>TOTAL IMPUTADO ENTIDAD</t>
  </si>
  <si>
    <t>TOTAL A</t>
  </si>
  <si>
    <t>Total costes trabajador periodo contratación</t>
  </si>
  <si>
    <t>Columna I</t>
  </si>
  <si>
    <t>Columna II</t>
  </si>
  <si>
    <t>A.1 PERSONAL</t>
  </si>
  <si>
    <t>A.2 COLABORACIONES TÉCNICAS</t>
  </si>
  <si>
    <t>A.3 PERSONAL DOCENTE QUE FORME PARTE DE UNA SUBCONTRATACIÓN</t>
  </si>
  <si>
    <t>TOTAL B</t>
  </si>
  <si>
    <t xml:space="preserve">TOTAL A </t>
  </si>
  <si>
    <t>PROGRAMA</t>
  </si>
  <si>
    <t>!OJO! OCULTAD COLUMNAS ANTES DE GUARDAR PDF</t>
  </si>
  <si>
    <t>Otras formaciones Personal de especial cualificación</t>
  </si>
  <si>
    <t>TIPOS PERSONAL DIRECTO</t>
  </si>
  <si>
    <t>TIPOS DE PERSONAL INDIRECTO</t>
  </si>
  <si>
    <t>Titulados Univ. Trabajador/a Social</t>
  </si>
  <si>
    <t>Titulados Uni. Orientador/a Laboral</t>
  </si>
  <si>
    <t>Titulados Univ. Formador/a</t>
  </si>
  <si>
    <t>Titulados Univ. Personal de especial cualificación</t>
  </si>
  <si>
    <t>Titulados Univ. Monitor/a</t>
  </si>
  <si>
    <t>F.P de G Medio/Superior o análoga formación Personal de especial cualificación</t>
  </si>
  <si>
    <t>F.P de G. Medio/Superior o análoga formación Monitor/a</t>
  </si>
  <si>
    <t>F.P de G Medio/Superior o análoga formación Formador/a</t>
  </si>
  <si>
    <t>Otras formaciones Monitor/a</t>
  </si>
  <si>
    <t>Otras formaciones Formador/a</t>
  </si>
  <si>
    <t>Titulados Univ. Coordinador/a</t>
  </si>
  <si>
    <t>Titulados Univ. Personal de Administración</t>
  </si>
  <si>
    <t>Auxiliar Administrativo/a P. de Admon.</t>
  </si>
  <si>
    <t>Administrativo/a P.  Admon.</t>
  </si>
  <si>
    <t>Limpieza, mantenimiento Personal Servicios</t>
  </si>
  <si>
    <r>
      <t xml:space="preserve">TOTAL COFINANCIACIÓN </t>
    </r>
    <r>
      <rPr>
        <b/>
        <i/>
        <sz val="10"/>
        <rFont val="Calibri"/>
        <family val="2"/>
      </rPr>
      <t>(COLUMNA II GASTOS PERSONAL DIRECTO)</t>
    </r>
  </si>
  <si>
    <r>
      <t>TOTAL SUBVENCIÓN (</t>
    </r>
    <r>
      <rPr>
        <b/>
        <i/>
        <sz val="10"/>
        <rFont val="Calibri"/>
        <family val="2"/>
      </rPr>
      <t>TOTAL A  +  TOTAL B + TOTAL C)</t>
    </r>
  </si>
  <si>
    <t>CASO A VERIFICAR</t>
  </si>
  <si>
    <t>RESULTADO</t>
  </si>
  <si>
    <t>14 % GDP</t>
  </si>
  <si>
    <t xml:space="preserve">B) BECAS DE ASISTENCIA DE LOS PARTICIPANTES </t>
  </si>
  <si>
    <t>EXPEDIENTE</t>
  </si>
  <si>
    <t>ENTIDAD</t>
  </si>
  <si>
    <t>AÑO</t>
  </si>
  <si>
    <t>Nº</t>
  </si>
  <si>
    <t>NOMBRE DEL PROYECTO</t>
  </si>
  <si>
    <t>PERIODO DE EJECUCIÓN</t>
  </si>
  <si>
    <t>EMIN</t>
  </si>
  <si>
    <t>INICIAL</t>
  </si>
  <si>
    <t>CÓDIGO DEL PROCEDIMIENTO</t>
  </si>
  <si>
    <t>Subvenciones, cofinanciadas por el Fondo Social Europeo Plus, dirigidas a Entidades del Tercer Sector para el desarrollo de Programas de activación de la empleabilidad de personas en situación de vulnerabilidad social</t>
  </si>
  <si>
    <t>DATOS DEL PROCEDIMIENTO</t>
  </si>
  <si>
    <t>TOTAL C</t>
  </si>
  <si>
    <t xml:space="preserve">                                         </t>
  </si>
  <si>
    <t>OJO ¡OCULTAR PARA FIRMA DIGITAL!</t>
  </si>
  <si>
    <t>PERSONAL DIRECTO</t>
  </si>
  <si>
    <t>OCULTAD COLUMNAS ANTES DE GUARDAR PDF, SALVO LA COLUMNA "W" SI EXISTE COFINANCIACIÓN.</t>
  </si>
  <si>
    <t>Coste trabajador/día</t>
  </si>
  <si>
    <t>Coste imputado a la entidad</t>
  </si>
  <si>
    <t>Nº DIAS COMPLETOS</t>
  </si>
  <si>
    <t>COMPLEMENTO SALARIAL</t>
  </si>
  <si>
    <t>Cuantía</t>
  </si>
  <si>
    <t>Concepto</t>
  </si>
  <si>
    <t>PAGAS EXTRAS</t>
  </si>
  <si>
    <t>A) GASTOS DE PERSONAL DIRECTO</t>
  </si>
  <si>
    <t>IMPORTE SUBVENCIÓN GASTOS PERSONAL DIRECTO</t>
  </si>
  <si>
    <t>COFINANCIACIÓN DE LA ENTIDAD GASTOS PERSONAL DIRECTO</t>
  </si>
  <si>
    <t>C) OTROS GASTOS DEL PROYECTO</t>
  </si>
  <si>
    <t>TOTAL PROYECTO</t>
  </si>
  <si>
    <t>APELLIDOS Y NOMBRE DEL/DE LA TRABAJADOR/A</t>
  </si>
  <si>
    <t>TOTAL COSTES DEL TRABAJADOR/A MES</t>
  </si>
  <si>
    <t>%</t>
  </si>
  <si>
    <t>IMPUTADO AL PROYECTO</t>
  </si>
  <si>
    <t>IMPUTADO A LA SUBVENCIÓN</t>
  </si>
  <si>
    <t>OCULTAD COLUMNAS ANTES DE GUARDAR PDF, SALVO SI EXISTE COFINANCIACIÓN.</t>
  </si>
  <si>
    <t>APELLIDOS Y NOMBRE DEL COLABORADOR/A</t>
  </si>
  <si>
    <t>COLABORACIONES TÉCNICAS</t>
  </si>
  <si>
    <t>1: Activación de la empleabilidad de personas en situación de vulnerabilidad social</t>
  </si>
  <si>
    <t>NOMBRE</t>
  </si>
  <si>
    <t>CIF</t>
  </si>
  <si>
    <t>Nº DE HORAS</t>
  </si>
  <si>
    <t>PERSONAL DOCENTE QUE FORME PARTE DE UNA SUBCONTRATACIÓN</t>
  </si>
  <si>
    <t>INSTRUCCIONES PARA CUMPLIMENTAR EL LIBRO DE EXCEL DE DESGLOSE DE COSTES DEL PROYECTO</t>
  </si>
  <si>
    <r>
      <rPr>
        <sz val="11"/>
        <rFont val="Symbol"/>
        <family val="1"/>
        <charset val="2"/>
      </rPr>
      <t xml:space="preserve">· </t>
    </r>
    <r>
      <rPr>
        <sz val="11"/>
        <rFont val="Calibri"/>
        <family val="2"/>
      </rPr>
      <t>Se recogerán</t>
    </r>
    <r>
      <rPr>
        <u/>
        <sz val="11"/>
        <rFont val="Calibri"/>
        <family val="2"/>
      </rPr>
      <t xml:space="preserve"> apellidos y nombre</t>
    </r>
    <r>
      <rPr>
        <sz val="11"/>
        <rFont val="Calibri"/>
        <family val="2"/>
      </rPr>
      <t xml:space="preserve">, </t>
    </r>
    <r>
      <rPr>
        <u/>
        <sz val="11"/>
        <rFont val="Calibri"/>
        <family val="2"/>
      </rPr>
      <t>NIF</t>
    </r>
    <r>
      <rPr>
        <sz val="11"/>
        <rFont val="Calibri"/>
        <family val="2"/>
      </rPr>
      <t xml:space="preserve"> y </t>
    </r>
    <r>
      <rPr>
        <u/>
        <sz val="11"/>
        <rFont val="Calibri"/>
        <family val="2"/>
      </rPr>
      <t>categoría laboral</t>
    </r>
    <r>
      <rPr>
        <sz val="11"/>
        <rFont val="Calibri"/>
        <family val="2"/>
      </rPr>
      <t xml:space="preserve"> (Trabajador/a social, Orientador/a laboral, docente, etc.), de cada uno de los trabajadores y trabajadoras en las columnas "B" y "C".</t>
    </r>
  </si>
  <si>
    <r>
      <rPr>
        <sz val="11"/>
        <rFont val="Symbol"/>
        <family val="1"/>
        <charset val="2"/>
      </rPr>
      <t>·</t>
    </r>
    <r>
      <rPr>
        <sz val="11"/>
        <rFont val="Calibri"/>
        <family val="2"/>
      </rPr>
      <t xml:space="preserve"> Se indicará la </t>
    </r>
    <r>
      <rPr>
        <u/>
        <sz val="11"/>
        <rFont val="Calibri"/>
        <family val="2"/>
      </rPr>
      <t>jornada laboral,</t>
    </r>
    <r>
      <rPr>
        <sz val="11"/>
        <rFont val="Calibri"/>
        <family val="2"/>
      </rPr>
      <t xml:space="preserve"> en número de horas semanales y porcentaje, y el salario base del trabajador/a.</t>
    </r>
  </si>
  <si>
    <t>EMPRESA SUBCONTRATADA</t>
  </si>
  <si>
    <t>CÓDIGO</t>
  </si>
  <si>
    <t>FASE DEL PROCEDIMIENTO</t>
  </si>
  <si>
    <r>
      <t xml:space="preserve">2. La pestaña </t>
    </r>
    <r>
      <rPr>
        <b/>
        <sz val="11"/>
        <rFont val="Calibri"/>
        <family val="2"/>
      </rPr>
      <t>DESGLOSE P. INSTITUCIONAL</t>
    </r>
    <r>
      <rPr>
        <sz val="11"/>
        <rFont val="Calibri"/>
        <family val="2"/>
      </rPr>
      <t xml:space="preserve"> recoge el desglose de todos costes del Proyecto (A. GASTOS DE PERSONAL DIRECTO, B. BECAS DE ASISTENCIA DE LAS PERSONAS PARTICIPANTES Y C. OTROS GASTOS DEL PROYECTO). Se deberá cumplimentar:</t>
    </r>
  </si>
  <si>
    <r>
      <rPr>
        <sz val="11"/>
        <rFont val="Symbol"/>
        <family val="1"/>
        <charset val="2"/>
      </rPr>
      <t xml:space="preserve">· </t>
    </r>
    <r>
      <rPr>
        <u/>
        <sz val="11"/>
        <rFont val="Calibri"/>
        <family val="2"/>
        <scheme val="minor"/>
      </rPr>
      <t>Nombre de la Entidad</t>
    </r>
    <r>
      <rPr>
        <sz val="11"/>
        <rFont val="Calibri"/>
        <family val="2"/>
        <scheme val="minor"/>
      </rPr>
      <t xml:space="preserve">, así como el </t>
    </r>
    <r>
      <rPr>
        <u/>
        <sz val="11"/>
        <rFont val="Calibri"/>
        <family val="2"/>
        <scheme val="minor"/>
      </rPr>
      <t>nombre</t>
    </r>
    <r>
      <rPr>
        <sz val="11"/>
        <rFont val="Calibri"/>
        <family val="2"/>
        <scheme val="minor"/>
      </rPr>
      <t xml:space="preserve"> y el </t>
    </r>
    <r>
      <rPr>
        <u/>
        <sz val="11"/>
        <rFont val="Calibri"/>
        <family val="2"/>
        <scheme val="minor"/>
      </rPr>
      <t>periodo de ejecución del proyecto.</t>
    </r>
  </si>
  <si>
    <r>
      <rPr>
        <sz val="11"/>
        <rFont val="Symbol"/>
        <family val="1"/>
        <charset val="2"/>
      </rPr>
      <t>·</t>
    </r>
    <r>
      <rPr>
        <sz val="9.9"/>
        <rFont val="Calibri"/>
        <family val="2"/>
      </rPr>
      <t xml:space="preserve"> </t>
    </r>
    <r>
      <rPr>
        <sz val="11"/>
        <rFont val="Calibri"/>
        <family val="2"/>
      </rPr>
      <t xml:space="preserve">Los </t>
    </r>
    <r>
      <rPr>
        <u/>
        <sz val="11"/>
        <rFont val="Calibri"/>
        <family val="2"/>
      </rPr>
      <t xml:space="preserve">datos relativos al expediente: </t>
    </r>
    <r>
      <rPr>
        <sz val="11"/>
        <rFont val="Calibri"/>
        <family val="2"/>
      </rPr>
      <t>se seleccionará una de las fases disponibles de la lista desplegable y se introducirá el número de expediente.</t>
    </r>
  </si>
  <si>
    <r>
      <rPr>
        <sz val="11"/>
        <rFont val="Symbol"/>
        <family val="1"/>
        <charset val="2"/>
      </rPr>
      <t>·</t>
    </r>
    <r>
      <rPr>
        <sz val="9.9"/>
        <rFont val="Calibri"/>
        <family val="2"/>
      </rPr>
      <t xml:space="preserve"> </t>
    </r>
    <r>
      <rPr>
        <u/>
        <sz val="9.9"/>
        <rFont val="Calibri"/>
        <family val="2"/>
      </rPr>
      <t>F</t>
    </r>
    <r>
      <rPr>
        <u/>
        <sz val="11"/>
        <rFont val="Calibri"/>
        <family val="2"/>
      </rPr>
      <t>ase del procedimiento</t>
    </r>
    <r>
      <rPr>
        <sz val="11"/>
        <rFont val="Calibri"/>
        <family val="2"/>
      </rPr>
      <t xml:space="preserve"> (inicial, adaptado, seguimiento o justificación): se indicará, seleccionando una de las opciones disponibles en la lista desplegable.</t>
    </r>
  </si>
  <si>
    <r>
      <t xml:space="preserve">3. Para cumplimentar los costes del </t>
    </r>
    <r>
      <rPr>
        <b/>
        <sz val="11"/>
        <rFont val="Calibri"/>
        <family val="2"/>
      </rPr>
      <t>PERSONAL DIRECTO</t>
    </r>
    <r>
      <rPr>
        <sz val="11"/>
        <rFont val="Calibri"/>
        <family val="2"/>
      </rPr>
      <t xml:space="preserve">, se seleccionará la pestaña correspondiente y en la hoja:
        </t>
    </r>
  </si>
  <si>
    <r>
      <rPr>
        <sz val="11"/>
        <rFont val="Symbol"/>
        <family val="1"/>
        <charset val="2"/>
      </rPr>
      <t xml:space="preserve">· </t>
    </r>
    <r>
      <rPr>
        <sz val="11"/>
        <rFont val="Calibri"/>
        <family val="2"/>
        <scheme val="minor"/>
      </rPr>
      <t xml:space="preserve">En primer lugar, se recogerán los </t>
    </r>
    <r>
      <rPr>
        <u/>
        <sz val="11"/>
        <rFont val="Calibri"/>
        <family val="2"/>
        <scheme val="minor"/>
      </rPr>
      <t>apellidos,</t>
    </r>
    <r>
      <rPr>
        <sz val="11"/>
        <rFont val="Calibri"/>
        <family val="2"/>
        <scheme val="minor"/>
      </rPr>
      <t xml:space="preserve"> </t>
    </r>
    <r>
      <rPr>
        <u/>
        <sz val="11"/>
        <rFont val="Calibri"/>
        <family val="2"/>
        <scheme val="minor"/>
      </rPr>
      <t>nombre,</t>
    </r>
    <r>
      <rPr>
        <sz val="11"/>
        <rFont val="Calibri"/>
        <family val="2"/>
        <scheme val="minor"/>
      </rPr>
      <t xml:space="preserve"> </t>
    </r>
    <r>
      <rPr>
        <u/>
        <sz val="11"/>
        <rFont val="Calibri"/>
        <family val="2"/>
        <scheme val="minor"/>
      </rPr>
      <t>NIF</t>
    </r>
    <r>
      <rPr>
        <sz val="11"/>
        <rFont val="Calibri"/>
        <family val="2"/>
        <scheme val="minor"/>
      </rPr>
      <t xml:space="preserve"> y </t>
    </r>
    <r>
      <rPr>
        <u/>
        <sz val="11"/>
        <rFont val="Calibri"/>
        <family val="2"/>
        <scheme val="minor"/>
      </rPr>
      <t>titulación</t>
    </r>
    <r>
      <rPr>
        <sz val="11"/>
        <rFont val="Calibri"/>
        <family val="2"/>
        <scheme val="minor"/>
      </rPr>
      <t xml:space="preserve"> del colaborador/a técnico, así como la actividad formativa a impartir.</t>
    </r>
  </si>
  <si>
    <r>
      <rPr>
        <sz val="11"/>
        <rFont val="Symbol"/>
        <family val="1"/>
        <charset val="2"/>
      </rPr>
      <t>·</t>
    </r>
    <r>
      <rPr>
        <sz val="9.9"/>
        <rFont val="Calibri"/>
        <family val="2"/>
      </rPr>
      <t xml:space="preserve"> </t>
    </r>
    <r>
      <rPr>
        <sz val="11"/>
        <rFont val="Calibri"/>
        <family val="2"/>
      </rPr>
      <t xml:space="preserve">En las columnas de la "K" a la "O", se indicarán las </t>
    </r>
    <r>
      <rPr>
        <u/>
        <sz val="11"/>
        <rFont val="Calibri"/>
        <family val="2"/>
      </rPr>
      <t>horas mensuales</t>
    </r>
    <r>
      <rPr>
        <sz val="11"/>
        <rFont val="Calibri"/>
        <family val="2"/>
      </rPr>
      <t xml:space="preserve"> a impartir, el </t>
    </r>
    <r>
      <rPr>
        <u/>
        <sz val="11"/>
        <rFont val="Calibri"/>
        <family val="2"/>
      </rPr>
      <t>número de meses</t>
    </r>
    <r>
      <rPr>
        <sz val="11"/>
        <rFont val="Calibri"/>
        <family val="2"/>
      </rPr>
      <t xml:space="preserve"> y el </t>
    </r>
    <r>
      <rPr>
        <u/>
        <sz val="11"/>
        <rFont val="Calibri"/>
        <family val="2"/>
      </rPr>
      <t>coste por hora.</t>
    </r>
  </si>
  <si>
    <r>
      <rPr>
        <sz val="11"/>
        <rFont val="Symbol"/>
        <family val="1"/>
        <charset val="2"/>
      </rPr>
      <t>·</t>
    </r>
    <r>
      <rPr>
        <sz val="11"/>
        <rFont val="Calibri"/>
        <family val="2"/>
      </rPr>
      <t xml:space="preserve"> En la columna "P", se indicará el </t>
    </r>
    <r>
      <rPr>
        <u/>
        <sz val="11"/>
        <rFont val="Calibri"/>
        <family val="2"/>
      </rPr>
      <t>porcentaje</t>
    </r>
    <r>
      <rPr>
        <sz val="11"/>
        <rFont val="Calibri"/>
        <family val="2"/>
      </rPr>
      <t xml:space="preserve"> imputado a la Subvención.</t>
    </r>
  </si>
  <si>
    <r>
      <rPr>
        <sz val="11"/>
        <rFont val="Symbol"/>
        <family val="1"/>
        <charset val="2"/>
      </rPr>
      <t xml:space="preserve">· </t>
    </r>
    <r>
      <rPr>
        <sz val="11"/>
        <rFont val="Calibri"/>
        <family val="2"/>
      </rPr>
      <t>En caso de que exista cofinanciación y no se impute el 100% de su coste a la Subvención, la columna "Q" se cumplimentará de forma automática.  Sólo en caso de que no se cofinancie por parte de la Entidad las colaboraciones técnicas, antes de la conversión del Libro Excel a formato ".pdf" para su posterior firma digital se deberá de ocultar dicha columna.</t>
    </r>
  </si>
  <si>
    <r>
      <rPr>
        <sz val="11"/>
        <rFont val="Symbol"/>
        <family val="1"/>
        <charset val="2"/>
      </rPr>
      <t>·</t>
    </r>
    <r>
      <rPr>
        <sz val="9.9"/>
        <rFont val="Calibri"/>
        <family val="2"/>
      </rPr>
      <t xml:space="preserve"> </t>
    </r>
    <r>
      <rPr>
        <sz val="11"/>
        <rFont val="Calibri"/>
        <family val="2"/>
      </rPr>
      <t xml:space="preserve">En primer lugar, se recogerán los </t>
    </r>
    <r>
      <rPr>
        <u/>
        <sz val="11"/>
        <rFont val="Calibri"/>
        <family val="2"/>
      </rPr>
      <t>apellidos,</t>
    </r>
    <r>
      <rPr>
        <sz val="11"/>
        <rFont val="Calibri"/>
        <family val="2"/>
      </rPr>
      <t xml:space="preserve"> </t>
    </r>
    <r>
      <rPr>
        <u/>
        <sz val="11"/>
        <rFont val="Calibri"/>
        <family val="2"/>
      </rPr>
      <t>nombre</t>
    </r>
    <r>
      <rPr>
        <sz val="11"/>
        <rFont val="Calibri"/>
        <family val="2"/>
      </rPr>
      <t xml:space="preserve"> y </t>
    </r>
    <r>
      <rPr>
        <u/>
        <sz val="11"/>
        <rFont val="Calibri"/>
        <family val="2"/>
      </rPr>
      <t>NIF</t>
    </r>
    <r>
      <rPr>
        <sz val="11"/>
        <rFont val="Calibri"/>
        <family val="2"/>
      </rPr>
      <t xml:space="preserve"> del/de la docente, así como la actividad formativa y el número de horas a impartir.</t>
    </r>
  </si>
  <si>
    <r>
      <t xml:space="preserve">· </t>
    </r>
    <r>
      <rPr>
        <sz val="11"/>
        <rFont val="Calibri"/>
        <family val="2"/>
        <scheme val="minor"/>
      </rPr>
      <t xml:space="preserve">Seguidamente, se indicará el </t>
    </r>
    <r>
      <rPr>
        <u/>
        <sz val="11"/>
        <rFont val="Calibri"/>
        <family val="2"/>
        <scheme val="minor"/>
      </rPr>
      <t>nombre</t>
    </r>
    <r>
      <rPr>
        <sz val="11"/>
        <rFont val="Calibri"/>
        <family val="2"/>
        <scheme val="minor"/>
      </rPr>
      <t xml:space="preserve"> y </t>
    </r>
    <r>
      <rPr>
        <u/>
        <sz val="11"/>
        <rFont val="Calibri"/>
        <family val="2"/>
        <scheme val="minor"/>
      </rPr>
      <t>CIF</t>
    </r>
    <r>
      <rPr>
        <sz val="11"/>
        <rFont val="Calibri"/>
        <family val="2"/>
        <scheme val="minor"/>
      </rPr>
      <t xml:space="preserve"> de la empresa subcontratada, el </t>
    </r>
    <r>
      <rPr>
        <u/>
        <sz val="11"/>
        <rFont val="Calibri"/>
        <family val="2"/>
        <scheme val="minor"/>
      </rPr>
      <t>coste total</t>
    </r>
    <r>
      <rPr>
        <sz val="11"/>
        <rFont val="Calibri"/>
        <family val="2"/>
        <scheme val="minor"/>
      </rPr>
      <t xml:space="preserve"> de la subcontratación y el </t>
    </r>
    <r>
      <rPr>
        <u/>
        <sz val="11"/>
        <rFont val="Calibri"/>
        <family val="2"/>
        <scheme val="minor"/>
      </rPr>
      <t>porcentaje imputado a la Subvención.</t>
    </r>
  </si>
  <si>
    <r>
      <rPr>
        <sz val="11"/>
        <rFont val="Symbol"/>
        <family val="1"/>
        <charset val="2"/>
      </rPr>
      <t>·</t>
    </r>
    <r>
      <rPr>
        <sz val="9.9"/>
        <rFont val="Calibri"/>
        <family val="2"/>
      </rPr>
      <t xml:space="preserve"> </t>
    </r>
    <r>
      <rPr>
        <sz val="11"/>
        <rFont val="Calibri"/>
        <family val="2"/>
      </rPr>
      <t xml:space="preserve">14% sobre los costes de personal directo para proyectos INSTITUCIONALES.
</t>
    </r>
    <r>
      <rPr>
        <sz val="11"/>
        <rFont val="Symbol"/>
        <family val="1"/>
        <charset val="2"/>
      </rPr>
      <t>·</t>
    </r>
    <r>
      <rPr>
        <sz val="9.9"/>
        <rFont val="Calibri"/>
        <family val="2"/>
      </rPr>
      <t xml:space="preserve"> </t>
    </r>
    <r>
      <rPr>
        <sz val="11"/>
        <rFont val="Calibri"/>
        <family val="2"/>
      </rPr>
      <t xml:space="preserve">18% sobre los costes de personal directo para proyectos de UN TERRITORIO/ÁMBITO DE ACTUACIÓN.
</t>
    </r>
    <r>
      <rPr>
        <sz val="11"/>
        <rFont val="Symbol"/>
        <family val="1"/>
        <charset val="2"/>
      </rPr>
      <t>·</t>
    </r>
    <r>
      <rPr>
        <sz val="9.9"/>
        <rFont val="Calibri"/>
        <family val="2"/>
      </rPr>
      <t xml:space="preserve"> </t>
    </r>
    <r>
      <rPr>
        <sz val="11"/>
        <rFont val="Calibri"/>
        <family val="2"/>
      </rPr>
      <t xml:space="preserve">20% sobre los costes de personal directo para proyectos de DOS TERRITORIOS.
</t>
    </r>
    <r>
      <rPr>
        <sz val="11"/>
        <rFont val="Symbol"/>
        <family val="1"/>
        <charset val="2"/>
      </rPr>
      <t>·</t>
    </r>
    <r>
      <rPr>
        <sz val="9.9"/>
        <rFont val="Calibri"/>
        <family val="2"/>
      </rPr>
      <t xml:space="preserve"> </t>
    </r>
    <r>
      <rPr>
        <sz val="11"/>
        <rFont val="Calibri"/>
        <family val="2"/>
      </rPr>
      <t>23% sobre los costes de personal directo para proyectos COMARCALES.</t>
    </r>
  </si>
  <si>
    <r>
      <rPr>
        <sz val="12"/>
        <rFont val="Symbol"/>
        <family val="1"/>
        <charset val="2"/>
      </rPr>
      <t>·</t>
    </r>
    <r>
      <rPr>
        <sz val="12"/>
        <rFont val="Calibri"/>
        <family val="2"/>
        <scheme val="minor"/>
      </rPr>
      <t xml:space="preserve"> </t>
    </r>
    <r>
      <rPr>
        <sz val="11"/>
        <rFont val="Calibri"/>
        <family val="2"/>
        <scheme val="minor"/>
      </rPr>
      <t>Se procederá a seleccionar cada una de las pestañas, excepto la denominada "Instrucciones", presionando a la vez la tecla "Control".</t>
    </r>
    <r>
      <rPr>
        <sz val="12"/>
        <rFont val="Calibri"/>
        <family val="2"/>
        <scheme val="minor"/>
      </rPr>
      <t xml:space="preserve">
</t>
    </r>
    <r>
      <rPr>
        <sz val="12"/>
        <rFont val="Symbol"/>
        <family val="1"/>
        <charset val="2"/>
      </rPr>
      <t>·</t>
    </r>
    <r>
      <rPr>
        <sz val="10.8"/>
        <rFont val="Calibri"/>
        <family val="2"/>
      </rPr>
      <t xml:space="preserve"> </t>
    </r>
    <r>
      <rPr>
        <sz val="11"/>
        <rFont val="Calibri"/>
        <family val="2"/>
      </rPr>
      <t xml:space="preserve">Se guardará el Libro íntegro de Excel en formato PDF, utilizando la función "Guardar como" en la cinta de opciones, y ya estará listo y configurado para la firma digital.
</t>
    </r>
  </si>
  <si>
    <t>Documento firmado electrónicamente por 
EL/LA REPRESENTANTE DE LA ENTIDAD</t>
  </si>
  <si>
    <r>
      <t xml:space="preserve">6. </t>
    </r>
    <r>
      <rPr>
        <b/>
        <sz val="11"/>
        <rFont val="Calibri"/>
        <family val="2"/>
        <scheme val="minor"/>
      </rPr>
      <t>Este documento se deberá presentar en formato ".xlsx" y en formato ".pdf" firmado electrónicamente por el/la representante de la Entidad.</t>
    </r>
    <r>
      <rPr>
        <sz val="11"/>
        <rFont val="Calibri"/>
        <family val="2"/>
        <scheme val="minor"/>
      </rPr>
      <t xml:space="preserve"> Para su conversión en ".pdf" una vez cumplimentada la totalidad de las pestañas precisas para el cálculo del coste por tipología de proyecto:</t>
    </r>
  </si>
  <si>
    <t>APELLIDOS Y NOMBRE DEL PERSONAL DOCENTE</t>
  </si>
  <si>
    <r>
      <rPr>
        <sz val="11"/>
        <rFont val="Symbol"/>
        <family val="1"/>
        <charset val="2"/>
      </rPr>
      <t xml:space="preserve">· </t>
    </r>
    <r>
      <rPr>
        <u/>
        <sz val="11"/>
        <rFont val="Calibri"/>
        <family val="2"/>
      </rPr>
      <t xml:space="preserve">Declaración responsable: </t>
    </r>
    <r>
      <rPr>
        <sz val="11"/>
        <rFont val="Calibri"/>
        <family val="2"/>
      </rPr>
      <t>se cumplimentará los datos del/de la representante de la Entidad (nombre, apellidos y NIF).</t>
    </r>
  </si>
  <si>
    <r>
      <t>Los datos correspondientes a</t>
    </r>
    <r>
      <rPr>
        <b/>
        <sz val="11"/>
        <rFont val="Calibri"/>
        <family val="2"/>
      </rPr>
      <t xml:space="preserve"> A) GASTOS DE PERSONAL DIRECTO</t>
    </r>
    <r>
      <rPr>
        <sz val="11"/>
        <rFont val="Calibri"/>
        <family val="2"/>
      </rPr>
      <t xml:space="preserve"> y </t>
    </r>
    <r>
      <rPr>
        <b/>
        <sz val="11"/>
        <rFont val="Calibri"/>
        <family val="2"/>
      </rPr>
      <t>B) BECAS DE ASISTENCIA DE LAS PERSONAS PARTICIPANTES</t>
    </r>
    <r>
      <rPr>
        <sz val="11"/>
        <rFont val="Calibri"/>
        <family val="2"/>
      </rPr>
      <t xml:space="preserve">, se cumplimentarán de forma automática cuando se rellenen el resto de pestañas. 
En relación a </t>
    </r>
    <r>
      <rPr>
        <b/>
        <sz val="11"/>
        <rFont val="Calibri"/>
        <family val="2"/>
      </rPr>
      <t>"OTROS GASTOS DEL PROYECTO" (C),</t>
    </r>
    <r>
      <rPr>
        <sz val="11"/>
        <rFont val="Calibri"/>
        <family val="2"/>
      </rPr>
      <t xml:space="preserve"> la cuantía se calcula automáticamente una vez están reflejados los Gastos de Personal Directo y se ha establecido, según convocatoria, una limitación dependiendo del tipo de proyecto:</t>
    </r>
  </si>
  <si>
    <r>
      <t xml:space="preserve">·   </t>
    </r>
    <r>
      <rPr>
        <sz val="11"/>
        <rFont val="Calibri"/>
        <family val="2"/>
        <scheme val="minor"/>
      </rPr>
      <t>Si no existe cofinanciación se deberá ocultar las columnas "V", "W" y "X" antes de la conversión del Libro Excel a formato ".pdf".</t>
    </r>
    <r>
      <rPr>
        <sz val="11"/>
        <rFont val="Symbol"/>
        <family val="1"/>
        <charset val="2"/>
      </rPr>
      <t xml:space="preserve">
</t>
    </r>
    <r>
      <rPr>
        <sz val="11"/>
        <rFont val="Calibri"/>
        <family val="2"/>
      </rPr>
      <t xml:space="preserve">En caso de que </t>
    </r>
    <r>
      <rPr>
        <u/>
        <sz val="11"/>
        <rFont val="Calibri"/>
        <family val="2"/>
      </rPr>
      <t>exista cofinanciación,</t>
    </r>
    <r>
      <rPr>
        <sz val="11"/>
        <rFont val="Calibri"/>
        <family val="2"/>
      </rPr>
      <t xml:space="preserve"> los datos del coste del trabajador/a por día, del imputado a la Entidad y del total de costes del trabajador, se rellenarán de forma automática. Antes de la conversión del Libro Excel a formato ".pdf" para su posterior firma digital, se deberá ocultar las columnas "V" y "X".</t>
    </r>
  </si>
  <si>
    <r>
      <t xml:space="preserve">4. Cuando el proyecto cuente con </t>
    </r>
    <r>
      <rPr>
        <b/>
        <sz val="11"/>
        <rFont val="Calibri"/>
        <family val="2"/>
        <scheme val="minor"/>
      </rPr>
      <t>COLABORACIONES TÉCNICAS,</t>
    </r>
    <r>
      <rPr>
        <sz val="11"/>
        <rFont val="Calibri"/>
        <family val="2"/>
        <scheme val="minor"/>
      </rPr>
      <t xml:space="preserve"> se seleccionará la pestaña correspondiente a esta categoría y en la hoja:</t>
    </r>
  </si>
  <si>
    <r>
      <t xml:space="preserve">· </t>
    </r>
    <r>
      <rPr>
        <sz val="11"/>
        <rFont val="Calibri"/>
        <family val="2"/>
        <scheme val="minor"/>
      </rPr>
      <t xml:space="preserve">En caso de que </t>
    </r>
    <r>
      <rPr>
        <u/>
        <sz val="11"/>
        <rFont val="Calibri"/>
        <family val="2"/>
        <scheme val="minor"/>
      </rPr>
      <t>exista cofinanciación</t>
    </r>
    <r>
      <rPr>
        <sz val="11"/>
        <rFont val="Calibri"/>
        <family val="2"/>
        <scheme val="minor"/>
      </rPr>
      <t xml:space="preserve"> y no se impute a la Subvención el 100% del coste de la subcontratación, se cumplimentarán de forma automática la columna "N". Sólo en caso de que no se cofinancie por parte de la Entidad la subcontratación del personal docente, antes de la conversión del Libro Excel a formato ".pdf" para su posterior firma digital se deberá ocultar dicha columna.</t>
    </r>
  </si>
  <si>
    <t>D./Dña. _________________________________, con NIF ____________________ como representante legal de dicha Entidad, DECLARO bajo mi responsabilidad que los datos que a continuación se consignan corresponden a los costes previstos para la ejecución de este proyecto.</t>
  </si>
  <si>
    <t xml:space="preserve">(*) Otros gastos del proyecto (C) supondrán el 14 % de los gastos de personal directo subvencionados (Columna I de Gastos de personal directo) para los proyectos INSTITUCIONALES. 
</t>
  </si>
  <si>
    <t xml:space="preserve">(*)      </t>
  </si>
  <si>
    <r>
      <t xml:space="preserve">5.  En los casos en los que se considere como coste directo el personal docente que realice la acción formativa mediante subcontratación, siempre y cuando se haga constar en el contrato y posteriormente en la factura de justificación el desglose del importe correspondiente a las horas trabajadas del profesional formador en la operación subvencionable de forma diferenciada del resto de gastos, se cumplimentará la pestaña </t>
    </r>
    <r>
      <rPr>
        <b/>
        <sz val="11"/>
        <rFont val="Calibri"/>
        <family val="2"/>
        <scheme val="minor"/>
      </rPr>
      <t>SUBCONTRATACIONES.</t>
    </r>
  </si>
  <si>
    <r>
      <t xml:space="preserve">DESGLOSE DE COSTES
</t>
    </r>
    <r>
      <rPr>
        <b/>
        <sz val="14"/>
        <color indexed="55"/>
        <rFont val="Calibri"/>
        <family val="2"/>
      </rPr>
      <t>(PROYECTO INSTITUCIONAL)</t>
    </r>
  </si>
  <si>
    <t>Los datos consignados en este documento serán tratados de acuerdo al Reglamento 2016/679 del Parlamento Europeo y del Consejo y la Ley Orgánica 3/2018, de 5 de diciembre, de Protección de Datos Personales y Garantía de los Derechos Digitales.</t>
  </si>
  <si>
    <r>
      <t xml:space="preserve">1. El presente Libro Excel contiene el </t>
    </r>
    <r>
      <rPr>
        <b/>
        <sz val="11"/>
        <rFont val="Calibri"/>
        <family val="2"/>
      </rPr>
      <t>DESGLOSE DE COSTES DEL PROYECTO</t>
    </r>
    <r>
      <rPr>
        <sz val="11"/>
        <rFont val="Calibri"/>
        <family val="2"/>
      </rPr>
      <t xml:space="preserve"> y está conformado por las siguientes pestañas:
Cada categoría de gastos, consta de varias hojas, con el fin de que la Entidad cuente con el espacio necesario para cumplimentar todos los datos.</t>
    </r>
  </si>
  <si>
    <t>E</t>
  </si>
  <si>
    <r>
      <rPr>
        <sz val="11"/>
        <rFont val="Symbol"/>
        <family val="1"/>
        <charset val="2"/>
      </rPr>
      <t>·</t>
    </r>
    <r>
      <rPr>
        <sz val="11"/>
        <rFont val="Calibri"/>
        <family val="2"/>
      </rPr>
      <t xml:space="preserve"> En la columna "E": "Jornada laboral", la entidad debe consignar la jornada laboral que cada trabajador tiene en su contrato y el porcentaje que dicha jornada laboral supone respecto a una jornada laboral conpleta del convenio colectivo al que se acoja.</t>
    </r>
    <r>
      <rPr>
        <u/>
        <sz val="11"/>
        <rFont val="Calibri"/>
        <family val="2"/>
      </rPr>
      <t xml:space="preserve">
</t>
    </r>
    <r>
      <rPr>
        <sz val="11"/>
        <rFont val="Calibri"/>
        <family val="2"/>
      </rPr>
      <t xml:space="preserve">
</t>
    </r>
    <r>
      <rPr>
        <sz val="11"/>
        <rFont val="Symbol"/>
        <family val="1"/>
        <charset val="2"/>
      </rPr>
      <t xml:space="preserve">· </t>
    </r>
    <r>
      <rPr>
        <sz val="11"/>
        <rFont val="Calibri"/>
        <family val="2"/>
      </rPr>
      <t>En las columnas de la "G" a la "J"  se indicará el número de pagas extraordinarias correspondientes y la cuantía prorrateada; en los casos en los que proceda, la cuantía y el concepto del complemento salarial a percibir por el trabajador/a; así como,en la columna "L"  las cuotas mensuales de la Seguridad Social.</t>
    </r>
    <r>
      <rPr>
        <u/>
        <sz val="11"/>
        <rFont val="Calibri"/>
        <family val="2"/>
      </rPr>
      <t xml:space="preserve">
</t>
    </r>
    <r>
      <rPr>
        <sz val="11"/>
        <rFont val="Calibri"/>
        <family val="2"/>
      </rPr>
      <t xml:space="preserve">
</t>
    </r>
    <r>
      <rPr>
        <sz val="11"/>
        <rFont val="Symbol"/>
        <family val="1"/>
        <charset val="2"/>
      </rPr>
      <t xml:space="preserve">· </t>
    </r>
    <r>
      <rPr>
        <sz val="11"/>
        <rFont val="Calibri"/>
        <family val="2"/>
      </rPr>
      <t xml:space="preserve">La columna "K" respecto al </t>
    </r>
    <r>
      <rPr>
        <u/>
        <sz val="11"/>
        <rFont val="Calibri"/>
        <family val="2"/>
      </rPr>
      <t>salario bruto mensual</t>
    </r>
    <r>
      <rPr>
        <sz val="11"/>
        <rFont val="Calibri"/>
        <family val="2"/>
      </rPr>
      <t xml:space="preserve"> y la columna "M", </t>
    </r>
    <r>
      <rPr>
        <u/>
        <sz val="11"/>
        <rFont val="Calibri"/>
        <family val="2"/>
      </rPr>
      <t>total costes del trabajador/a por mes</t>
    </r>
    <r>
      <rPr>
        <sz val="11"/>
        <rFont val="Calibri"/>
        <family val="2"/>
      </rPr>
      <t>, se cumplimentarán de forma automática, una vez introducidos los datos anteriores.</t>
    </r>
  </si>
  <si>
    <r>
      <t xml:space="preserve">· </t>
    </r>
    <r>
      <rPr>
        <sz val="11"/>
        <rFont val="Calibri"/>
        <family val="2"/>
      </rPr>
      <t xml:space="preserve">En relación a las columnas de la "N" a la "Q", se deberá introducir: el </t>
    </r>
    <r>
      <rPr>
        <u/>
        <sz val="11"/>
        <rFont val="Calibri"/>
        <family val="2"/>
      </rPr>
      <t xml:space="preserve">periodo de contratación </t>
    </r>
    <r>
      <rPr>
        <sz val="11"/>
        <rFont val="Calibri"/>
        <family val="2"/>
      </rPr>
      <t xml:space="preserve">del trabajador/a (que deberá estar comprendido dentro del periodo de ejecución del proyecto); los </t>
    </r>
    <r>
      <rPr>
        <u/>
        <sz val="11"/>
        <rFont val="Calibri"/>
        <family val="2"/>
      </rPr>
      <t>meses completos</t>
    </r>
    <r>
      <rPr>
        <sz val="11"/>
        <rFont val="Calibri"/>
        <family val="2"/>
      </rPr>
      <t xml:space="preserve"> y los </t>
    </r>
    <r>
      <rPr>
        <u/>
        <sz val="11"/>
        <rFont val="Calibri"/>
        <family val="2"/>
      </rPr>
      <t>días sueltos.</t>
    </r>
    <r>
      <rPr>
        <sz val="11"/>
        <rFont val="Calibri"/>
        <family val="2"/>
      </rPr>
      <t xml:space="preserve">  La Entidad debe tener en cuenta que a efectos administrativos el cómputo de días correspondiente a un mes es de 30 días, por lo que, se cumplimentará la celda de “número de meses completos” cuando se trate de 30 días o más.
Tras introducir estos datos, el </t>
    </r>
    <r>
      <rPr>
        <u/>
        <sz val="11"/>
        <rFont val="Calibri"/>
        <family val="2"/>
      </rPr>
      <t>número total</t>
    </r>
    <r>
      <rPr>
        <sz val="11"/>
        <rFont val="Calibri"/>
        <family val="2"/>
      </rPr>
      <t xml:space="preserve"> de días, se cumplimentará automáticamente.
</t>
    </r>
    <r>
      <rPr>
        <sz val="11"/>
        <rFont val="Symbol"/>
        <family val="1"/>
        <charset val="2"/>
      </rPr>
      <t xml:space="preserve">· </t>
    </r>
    <r>
      <rPr>
        <sz val="11"/>
        <rFont val="Calibri"/>
        <family val="2"/>
      </rPr>
      <t xml:space="preserve">En la columna "R": "Porcentaje imputado al proyecto" debe quedar constancia del tiempo que dicha trabajadora dedica al proyecto.
Seguidamente, señalar de la jornada laboral del trabajador/a el porcentaje dedicado al proyecto, así como el porcentaje imputado a la Subvención. Las columnas "S" y "U", se cumplimentarán de forma automática.
</t>
    </r>
  </si>
  <si>
    <r>
      <rPr>
        <sz val="11"/>
        <rFont val="Symbol"/>
        <family val="1"/>
        <charset val="2"/>
      </rPr>
      <t>·</t>
    </r>
    <r>
      <rPr>
        <sz val="11"/>
        <rFont val="Calibri"/>
        <family val="2"/>
        <scheme val="minor"/>
      </rPr>
      <t xml:space="preserve"> En la columna "T": "Porcentaje imputado a la subvención", la entidad debe consignar cuanto, de esta jornada pretende que sea subvencionado, quedando el resto a financiación de la entidad.
Antes de la conversión del Libro Excel a formato ".pdf" para su posterior firma digital, se deberá ocultar estas tres columnas.</t>
    </r>
  </si>
  <si>
    <r>
      <rPr>
        <b/>
        <sz val="12.5"/>
        <rFont val="Calibri"/>
        <family val="2"/>
        <scheme val="minor"/>
      </rPr>
      <t xml:space="preserve">                                  </t>
    </r>
    <r>
      <rPr>
        <b/>
        <u/>
        <sz val="12.5"/>
        <rFont val="Calibri"/>
        <family val="2"/>
        <scheme val="minor"/>
      </rPr>
      <t>COLABORACIONES TÉCNICAS</t>
    </r>
  </si>
  <si>
    <t>SUBVENCIÓN IGUAL O INFERIOR A 150.000 € PARA PROYECTOS DE 21 MESES (O LA REDUCCIÓN PROPORCIONAL SI LA DURACIÓN ES INFERIOR)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</si>
</sst>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C0A]General"/>
    <numFmt numFmtId="166" formatCode="#,##0.00&quot; &quot;[$€-C0A];[Red]&quot;-&quot;#,##0.00&quot; &quot;[$€-C0A]"/>
  </numFmts>
  <fonts count="73" x14ac:knownFonts="1">
    <font>
      <sz val="10"/>
      <name val="Arial"/>
      <family val="2"/>
      <charset val="1"/>
    </font>
    <font>
      <sz val="10"/>
      <name val="Times New Roman"/>
      <family val="1"/>
      <charset val="1"/>
    </font>
    <font>
      <b/>
      <sz val="9"/>
      <name val="Arial"/>
      <family val="2"/>
      <charset val="1"/>
    </font>
    <font>
      <sz val="8"/>
      <name val="Arial"/>
      <family val="2"/>
      <charset val="1"/>
    </font>
    <font>
      <b/>
      <sz val="6"/>
      <name val="Arial"/>
      <family val="2"/>
      <charset val="1"/>
    </font>
    <font>
      <sz val="9"/>
      <name val="Arial"/>
      <family val="2"/>
      <charset val="1"/>
    </font>
    <font>
      <sz val="2"/>
      <name val="Arial"/>
      <family val="2"/>
      <charset val="1"/>
    </font>
    <font>
      <sz val="8"/>
      <name val="Arial"/>
      <family val="2"/>
    </font>
    <font>
      <sz val="10"/>
      <name val="Times New Roman"/>
      <family val="1"/>
    </font>
    <font>
      <i/>
      <sz val="8"/>
      <name val="Arial"/>
      <family val="2"/>
    </font>
    <font>
      <b/>
      <u/>
      <sz val="13"/>
      <name val="Arial"/>
      <family val="2"/>
    </font>
    <font>
      <sz val="11"/>
      <name val="Calibri"/>
      <family val="2"/>
    </font>
    <font>
      <b/>
      <i/>
      <sz val="10"/>
      <name val="Calibri"/>
      <family val="2"/>
    </font>
    <font>
      <b/>
      <sz val="11"/>
      <name val="Calibri"/>
      <family val="2"/>
    </font>
    <font>
      <b/>
      <sz val="14"/>
      <color indexed="55"/>
      <name val="Calibri"/>
      <family val="2"/>
    </font>
    <font>
      <sz val="9"/>
      <color indexed="81"/>
      <name val="Calibri"/>
      <family val="2"/>
    </font>
    <font>
      <b/>
      <sz val="9"/>
      <color indexed="81"/>
      <name val="Calibri"/>
      <family val="2"/>
    </font>
    <font>
      <i/>
      <sz val="10"/>
      <name val="Arial"/>
      <family val="2"/>
      <charset val="1"/>
    </font>
    <font>
      <sz val="11"/>
      <name val="Symbol"/>
      <family val="1"/>
      <charset val="2"/>
    </font>
    <font>
      <u/>
      <sz val="11"/>
      <name val="Calibri"/>
      <family val="2"/>
    </font>
    <font>
      <sz val="11"/>
      <color theme="1"/>
      <name val="Calibri"/>
      <family val="2"/>
      <scheme val="minor"/>
    </font>
    <font>
      <sz val="11"/>
      <color theme="1"/>
      <name val="Arial"/>
      <family val="2"/>
    </font>
    <font>
      <sz val="10"/>
      <color theme="1"/>
      <name val="Arial"/>
      <family val="2"/>
    </font>
    <font>
      <b/>
      <i/>
      <sz val="16"/>
      <color theme="1"/>
      <name val="Arial"/>
      <family val="2"/>
    </font>
    <font>
      <b/>
      <i/>
      <u/>
      <sz val="11"/>
      <color theme="1"/>
      <name val="Arial"/>
      <family val="2"/>
    </font>
    <font>
      <sz val="9"/>
      <color rgb="FF0033CC"/>
      <name val="Calibri"/>
      <family val="2"/>
      <scheme val="minor"/>
    </font>
    <font>
      <sz val="9"/>
      <name val="Calibri"/>
      <family val="2"/>
      <scheme val="minor"/>
    </font>
    <font>
      <sz val="10"/>
      <color rgb="FF0033CC"/>
      <name val="Calibri"/>
      <family val="2"/>
      <scheme val="minor"/>
    </font>
    <font>
      <sz val="9"/>
      <color rgb="FFFF0000"/>
      <name val="Calibri"/>
      <family val="2"/>
      <scheme val="minor"/>
    </font>
    <font>
      <sz val="8"/>
      <color rgb="FF0033CC"/>
      <name val="Calibri"/>
      <family val="2"/>
      <scheme val="minor"/>
    </font>
    <font>
      <sz val="10"/>
      <name val="Calibri"/>
      <family val="2"/>
      <scheme val="minor"/>
    </font>
    <font>
      <b/>
      <sz val="4"/>
      <name val="Calibri"/>
      <family val="2"/>
      <scheme val="minor"/>
    </font>
    <font>
      <b/>
      <sz val="9.5"/>
      <color rgb="FF808080"/>
      <name val="Candara"/>
      <family val="2"/>
      <charset val="1"/>
    </font>
    <font>
      <i/>
      <sz val="9"/>
      <color rgb="FF808080"/>
      <name val="Candara"/>
      <family val="2"/>
      <charset val="1"/>
    </font>
    <font>
      <sz val="10"/>
      <color rgb="FFFF0000"/>
      <name val="Arial"/>
      <family val="2"/>
      <charset val="1"/>
    </font>
    <font>
      <b/>
      <sz val="9"/>
      <name val="Calibri"/>
      <family val="2"/>
      <scheme val="minor"/>
    </font>
    <font>
      <sz val="6"/>
      <name val="Calibri"/>
      <family val="2"/>
      <scheme val="minor"/>
    </font>
    <font>
      <sz val="10"/>
      <color theme="1"/>
      <name val="Calibri"/>
      <family val="2"/>
      <scheme val="minor"/>
    </font>
    <font>
      <sz val="8"/>
      <color rgb="FFFF0000"/>
      <name val="Calibri"/>
      <family val="2"/>
      <scheme val="minor"/>
    </font>
    <font>
      <b/>
      <sz val="10"/>
      <color theme="5" tint="-0.249977111117893"/>
      <name val="Calibri"/>
      <family val="2"/>
      <scheme val="minor"/>
    </font>
    <font>
      <b/>
      <sz val="10"/>
      <name val="Calibri"/>
      <family val="2"/>
      <scheme val="minor"/>
    </font>
    <font>
      <b/>
      <sz val="10"/>
      <color theme="1"/>
      <name val="Calibri"/>
      <family val="2"/>
      <scheme val="minor"/>
    </font>
    <font>
      <b/>
      <sz val="9"/>
      <color theme="1"/>
      <name val="Calibri"/>
      <family val="2"/>
      <scheme val="minor"/>
    </font>
    <font>
      <b/>
      <sz val="12"/>
      <color rgb="FF0033CC"/>
      <name val="Calibri"/>
      <family val="2"/>
      <scheme val="minor"/>
    </font>
    <font>
      <b/>
      <sz val="12"/>
      <name val="Calibri"/>
      <family val="2"/>
      <scheme val="minor"/>
    </font>
    <font>
      <sz val="8"/>
      <name val="Calibri"/>
      <family val="2"/>
      <scheme val="minor"/>
    </font>
    <font>
      <b/>
      <sz val="9"/>
      <color rgb="FF0033CC"/>
      <name val="Calibri"/>
      <family val="2"/>
      <scheme val="minor"/>
    </font>
    <font>
      <b/>
      <sz val="9"/>
      <color rgb="FFFF0000"/>
      <name val="Calibri"/>
      <family val="2"/>
      <scheme val="minor"/>
    </font>
    <font>
      <sz val="10"/>
      <color rgb="FFFF0000"/>
      <name val="Calibri"/>
      <family val="2"/>
      <scheme val="minor"/>
    </font>
    <font>
      <b/>
      <sz val="10"/>
      <color rgb="FF0033CC"/>
      <name val="Calibri"/>
      <family val="2"/>
      <scheme val="minor"/>
    </font>
    <font>
      <b/>
      <sz val="8"/>
      <color theme="0"/>
      <name val="Calibri"/>
      <family val="2"/>
      <scheme val="minor"/>
    </font>
    <font>
      <b/>
      <sz val="8"/>
      <color rgb="FF0033CC"/>
      <name val="Calibri"/>
      <family val="2"/>
      <scheme val="minor"/>
    </font>
    <font>
      <b/>
      <sz val="8"/>
      <color rgb="FFFF0000"/>
      <name val="Calibri"/>
      <family val="2"/>
      <scheme val="minor"/>
    </font>
    <font>
      <b/>
      <sz val="9"/>
      <color rgb="FF0033CC"/>
      <name val="Arial"/>
      <family val="2"/>
      <charset val="1"/>
    </font>
    <font>
      <i/>
      <sz val="8"/>
      <name val="Calibri"/>
      <family val="2"/>
      <scheme val="minor"/>
    </font>
    <font>
      <b/>
      <u/>
      <sz val="12.5"/>
      <name val="Calibri"/>
      <family val="2"/>
      <scheme val="minor"/>
    </font>
    <font>
      <b/>
      <sz val="14"/>
      <color theme="5" tint="-0.499984740745262"/>
      <name val="Calibri"/>
      <family val="2"/>
    </font>
    <font>
      <b/>
      <sz val="16"/>
      <name val="Calibri"/>
      <family val="2"/>
      <scheme val="minor"/>
    </font>
    <font>
      <b/>
      <sz val="10"/>
      <color theme="0"/>
      <name val="Calibri"/>
      <family val="2"/>
      <scheme val="minor"/>
    </font>
    <font>
      <i/>
      <sz val="10"/>
      <name val="Calibri"/>
      <family val="2"/>
      <scheme val="minor"/>
    </font>
    <font>
      <i/>
      <sz val="8"/>
      <color theme="8" tint="-0.499984740745262"/>
      <name val="Calibri"/>
      <family val="2"/>
      <scheme val="minor"/>
    </font>
    <font>
      <b/>
      <u/>
      <sz val="14"/>
      <color theme="1"/>
      <name val="Calibri"/>
      <family val="2"/>
      <scheme val="minor"/>
    </font>
    <font>
      <i/>
      <sz val="9"/>
      <name val="Calibri"/>
      <family val="2"/>
      <scheme val="minor"/>
    </font>
    <font>
      <sz val="11"/>
      <name val="Calibri"/>
      <family val="2"/>
      <scheme val="minor"/>
    </font>
    <font>
      <b/>
      <sz val="11"/>
      <name val="Calibri"/>
      <family val="2"/>
      <scheme val="minor"/>
    </font>
    <font>
      <sz val="9.9"/>
      <name val="Calibri"/>
      <family val="2"/>
    </font>
    <font>
      <sz val="12"/>
      <name val="Calibri"/>
      <family val="2"/>
      <scheme val="minor"/>
    </font>
    <font>
      <sz val="12"/>
      <name val="Symbol"/>
      <family val="1"/>
      <charset val="2"/>
    </font>
    <font>
      <sz val="10.8"/>
      <name val="Calibri"/>
      <family val="2"/>
    </font>
    <font>
      <u/>
      <sz val="11"/>
      <name val="Calibri"/>
      <family val="2"/>
      <scheme val="minor"/>
    </font>
    <font>
      <u/>
      <sz val="9.9"/>
      <name val="Calibri"/>
      <family val="2"/>
    </font>
    <font>
      <b/>
      <sz val="8"/>
      <color theme="1"/>
      <name val="Calibri"/>
      <family val="2"/>
      <scheme val="minor"/>
    </font>
    <font>
      <b/>
      <sz val="12.5"/>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bgColor rgb="FFC0C0C0"/>
      </patternFill>
    </fill>
    <fill>
      <patternFill patternType="solid">
        <fgColor rgb="FFFFFFFF"/>
        <bgColor rgb="FFFFFFCC"/>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0.14999847407452621"/>
        <bgColor rgb="FFC0C0C0"/>
      </patternFill>
    </fill>
    <fill>
      <patternFill patternType="solid">
        <fgColor rgb="FFFF0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249977111117893"/>
        <bgColor rgb="FFC0C0C0"/>
      </patternFill>
    </fill>
    <fill>
      <patternFill patternType="solid">
        <fgColor theme="2" tint="-9.9978637043366805E-2"/>
        <bgColor rgb="FFFFFFCC"/>
      </patternFill>
    </fill>
    <fill>
      <patternFill patternType="solid">
        <fgColor theme="2" tint="-9.9978637043366805E-2"/>
        <bgColor rgb="FFC0C0C0"/>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9">
    <xf numFmtId="0" fontId="0" fillId="0" borderId="0"/>
    <xf numFmtId="0" fontId="21" fillId="0" borderId="0"/>
    <xf numFmtId="165" fontId="22" fillId="0" borderId="0"/>
    <xf numFmtId="0" fontId="23" fillId="0" borderId="0">
      <alignment horizontal="center"/>
    </xf>
    <xf numFmtId="0" fontId="23" fillId="0" borderId="0">
      <alignment horizontal="center" textRotation="90"/>
    </xf>
    <xf numFmtId="0" fontId="21" fillId="0" borderId="0"/>
    <xf numFmtId="0" fontId="20" fillId="0" borderId="0"/>
    <xf numFmtId="0" fontId="24" fillId="0" borderId="0"/>
    <xf numFmtId="166" fontId="24" fillId="0" borderId="0"/>
  </cellStyleXfs>
  <cellXfs count="331">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0" xfId="0" applyAlignment="1">
      <alignment wrapText="1"/>
    </xf>
    <xf numFmtId="10" fontId="25" fillId="0" borderId="1" xfId="0" applyNumberFormat="1" applyFont="1" applyBorder="1" applyAlignment="1" applyProtection="1">
      <alignment horizontal="center" vertical="center" wrapText="1"/>
      <protection locked="0"/>
    </xf>
    <xf numFmtId="4" fontId="25" fillId="0" borderId="1" xfId="0" applyNumberFormat="1"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4" fontId="25" fillId="2" borderId="1" xfId="0" applyNumberFormat="1" applyFont="1" applyFill="1" applyBorder="1" applyAlignment="1" applyProtection="1">
      <alignment horizontal="center" vertical="center" wrapText="1"/>
      <protection locked="0"/>
    </xf>
    <xf numFmtId="0" fontId="25" fillId="0" borderId="2" xfId="0" applyNumberFormat="1"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shrinkToFit="1"/>
      <protection locked="0"/>
    </xf>
    <xf numFmtId="0" fontId="26" fillId="0" borderId="0" xfId="0" applyFont="1" applyAlignment="1" applyProtection="1">
      <alignment wrapText="1"/>
      <protection locked="0"/>
    </xf>
    <xf numFmtId="0" fontId="26" fillId="0" borderId="0" xfId="0" applyFont="1" applyProtection="1">
      <protection locked="0"/>
    </xf>
    <xf numFmtId="0" fontId="0" fillId="0" borderId="0" xfId="0" applyProtection="1"/>
    <xf numFmtId="10" fontId="27" fillId="2" borderId="3"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28" fillId="2" borderId="2" xfId="0" applyNumberFormat="1" applyFont="1" applyFill="1" applyBorder="1" applyAlignment="1" applyProtection="1">
      <alignment horizontal="center" vertical="center" wrapText="1"/>
      <protection locked="0"/>
    </xf>
    <xf numFmtId="0" fontId="28" fillId="2" borderId="1" xfId="0" applyNumberFormat="1" applyFont="1" applyFill="1" applyBorder="1" applyAlignment="1" applyProtection="1">
      <alignment horizontal="center" vertical="center" wrapText="1"/>
      <protection locked="0"/>
    </xf>
    <xf numFmtId="10" fontId="29" fillId="2" borderId="1" xfId="0" applyNumberFormat="1"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shrinkToFit="1"/>
      <protection locked="0"/>
    </xf>
    <xf numFmtId="164" fontId="30" fillId="0" borderId="5" xfId="0" applyNumberFormat="1" applyFont="1" applyBorder="1" applyAlignment="1" applyProtection="1">
      <alignment horizontal="center" vertical="center" shrinkToFit="1"/>
    </xf>
    <xf numFmtId="0" fontId="4" fillId="0" borderId="0" xfId="0" applyFont="1" applyBorder="1" applyAlignment="1" applyProtection="1">
      <alignment vertical="center" wrapText="1"/>
      <protection locked="0"/>
    </xf>
    <xf numFmtId="0" fontId="32" fillId="0" borderId="0"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34" fillId="0" borderId="0" xfId="0" applyFont="1" applyProtection="1">
      <protection locked="0"/>
    </xf>
    <xf numFmtId="0" fontId="35" fillId="0" borderId="0"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4" fontId="34" fillId="0" borderId="0" xfId="0" applyNumberFormat="1" applyFont="1" applyBorder="1" applyAlignment="1" applyProtection="1">
      <alignment wrapText="1"/>
      <protection locked="0"/>
    </xf>
    <xf numFmtId="0" fontId="1" fillId="0" borderId="0" xfId="0" applyFont="1" applyBorder="1" applyAlignment="1" applyProtection="1">
      <alignment wrapText="1"/>
      <protection locked="0"/>
    </xf>
    <xf numFmtId="0" fontId="6" fillId="0" borderId="0" xfId="0" applyFont="1" applyAlignment="1" applyProtection="1">
      <alignment horizontal="justify"/>
      <protection locked="0"/>
    </xf>
    <xf numFmtId="0" fontId="5" fillId="0" borderId="0" xfId="0" applyFont="1" applyAlignment="1" applyProtection="1">
      <protection locked="0"/>
    </xf>
    <xf numFmtId="0" fontId="25" fillId="3" borderId="1" xfId="0" applyFont="1" applyFill="1" applyBorder="1" applyAlignment="1" applyProtection="1">
      <alignment horizontal="center" vertical="center" wrapText="1"/>
      <protection locked="0"/>
    </xf>
    <xf numFmtId="4" fontId="27" fillId="3" borderId="1" xfId="0" applyNumberFormat="1"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4" fontId="27" fillId="4" borderId="1" xfId="0" applyNumberFormat="1" applyFont="1" applyFill="1" applyBorder="1" applyAlignment="1" applyProtection="1">
      <alignment horizontal="center" vertical="center" wrapText="1"/>
      <protection locked="0"/>
    </xf>
    <xf numFmtId="0" fontId="0" fillId="2" borderId="0" xfId="0" applyFill="1" applyProtection="1"/>
    <xf numFmtId="0" fontId="36" fillId="0" borderId="0" xfId="0" applyFont="1" applyBorder="1" applyAlignment="1" applyProtection="1">
      <alignment horizontal="center" vertical="center" wrapText="1"/>
      <protection locked="0"/>
    </xf>
    <xf numFmtId="0" fontId="28" fillId="5" borderId="1" xfId="0" applyFont="1" applyFill="1" applyBorder="1" applyAlignment="1" applyProtection="1">
      <alignment horizontal="center" vertical="center" wrapText="1"/>
    </xf>
    <xf numFmtId="4" fontId="38" fillId="5" borderId="1" xfId="0" applyNumberFormat="1" applyFont="1" applyFill="1" applyBorder="1" applyAlignment="1" applyProtection="1">
      <alignment horizontal="center" vertical="center" wrapText="1"/>
    </xf>
    <xf numFmtId="0" fontId="9" fillId="0" borderId="0" xfId="0" applyFont="1" applyBorder="1" applyAlignment="1" applyProtection="1">
      <alignment horizontal="center" vertical="center" wrapText="1"/>
      <protection locked="0"/>
    </xf>
    <xf numFmtId="0" fontId="39" fillId="2" borderId="8" xfId="0" applyFont="1" applyFill="1" applyBorder="1" applyAlignment="1" applyProtection="1">
      <alignment horizontal="center" vertical="center" wrapText="1"/>
    </xf>
    <xf numFmtId="0" fontId="0" fillId="0" borderId="5" xfId="0" applyBorder="1" applyProtection="1">
      <protection locked="0"/>
    </xf>
    <xf numFmtId="0" fontId="0" fillId="2" borderId="12" xfId="0" applyFill="1" applyBorder="1"/>
    <xf numFmtId="0" fontId="11" fillId="2" borderId="0" xfId="0" applyFont="1" applyFill="1" applyBorder="1" applyAlignment="1">
      <alignment horizontal="justify" vertical="top"/>
    </xf>
    <xf numFmtId="0" fontId="0" fillId="2" borderId="13" xfId="0" applyFill="1" applyBorder="1"/>
    <xf numFmtId="0" fontId="11" fillId="2" borderId="0" xfId="0" applyFont="1" applyFill="1" applyBorder="1" applyAlignment="1">
      <alignment horizontal="justify" vertical="center"/>
    </xf>
    <xf numFmtId="0" fontId="0" fillId="2" borderId="14" xfId="0" applyFill="1" applyBorder="1"/>
    <xf numFmtId="0" fontId="11" fillId="2" borderId="15" xfId="0" applyFont="1" applyFill="1" applyBorder="1" applyAlignment="1">
      <alignment horizontal="left" vertical="top" wrapText="1"/>
    </xf>
    <xf numFmtId="0" fontId="0" fillId="2" borderId="16" xfId="0" applyFill="1" applyBorder="1"/>
    <xf numFmtId="164" fontId="27" fillId="2" borderId="1" xfId="0" applyNumberFormat="1" applyFont="1" applyFill="1" applyBorder="1" applyAlignment="1" applyProtection="1">
      <alignment horizontal="right" wrapText="1"/>
    </xf>
    <xf numFmtId="0" fontId="26" fillId="0" borderId="0" xfId="0" applyFont="1" applyBorder="1" applyAlignment="1" applyProtection="1">
      <alignment vertical="center" wrapText="1"/>
      <protection locked="0"/>
    </xf>
    <xf numFmtId="2" fontId="30" fillId="6" borderId="5" xfId="0" applyNumberFormat="1" applyFont="1" applyFill="1" applyBorder="1" applyAlignment="1" applyProtection="1">
      <alignment horizontal="center" vertical="center"/>
    </xf>
    <xf numFmtId="164" fontId="27" fillId="2" borderId="5" xfId="0" applyNumberFormat="1" applyFont="1" applyFill="1" applyBorder="1" applyAlignment="1" applyProtection="1">
      <alignment horizontal="right" wrapText="1"/>
    </xf>
    <xf numFmtId="0" fontId="26" fillId="2" borderId="12" xfId="0" applyFont="1" applyFill="1" applyBorder="1" applyAlignment="1" applyProtection="1">
      <alignment vertical="center" wrapText="1"/>
      <protection locked="0"/>
    </xf>
    <xf numFmtId="0" fontId="26" fillId="2" borderId="0" xfId="0" applyFont="1" applyFill="1" applyBorder="1" applyAlignment="1" applyProtection="1">
      <alignment vertical="center" wrapText="1"/>
      <protection locked="0"/>
    </xf>
    <xf numFmtId="0" fontId="26" fillId="2" borderId="13" xfId="0" applyFont="1" applyFill="1" applyBorder="1" applyAlignment="1" applyProtection="1">
      <alignment vertical="center" wrapText="1"/>
      <protection locked="0"/>
    </xf>
    <xf numFmtId="0" fontId="46" fillId="0" borderId="11" xfId="0" applyFont="1" applyBorder="1" applyAlignment="1" applyProtection="1">
      <alignment horizontal="center" vertical="center" wrapText="1" shrinkToFit="1"/>
      <protection locked="0"/>
    </xf>
    <xf numFmtId="4" fontId="38" fillId="5" borderId="5" xfId="0" applyNumberFormat="1" applyFont="1" applyFill="1" applyBorder="1" applyAlignment="1" applyProtection="1">
      <alignment horizontal="center" vertical="center" wrapText="1"/>
    </xf>
    <xf numFmtId="0" fontId="25" fillId="0" borderId="11" xfId="0" applyFont="1" applyBorder="1" applyAlignment="1" applyProtection="1">
      <alignment horizontal="center" vertical="center" wrapText="1" shrinkToFit="1"/>
      <protection locked="0"/>
    </xf>
    <xf numFmtId="0" fontId="47" fillId="7" borderId="18" xfId="0" applyFont="1" applyFill="1" applyBorder="1" applyAlignment="1" applyProtection="1">
      <alignment horizontal="center" vertical="center" wrapText="1"/>
    </xf>
    <xf numFmtId="0" fontId="47" fillId="7" borderId="19" xfId="0"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32" fillId="0" borderId="0" xfId="0" applyFont="1" applyBorder="1" applyAlignment="1" applyProtection="1">
      <alignment horizontal="right"/>
      <protection locked="0"/>
    </xf>
    <xf numFmtId="0" fontId="33" fillId="0" borderId="0" xfId="0" applyFont="1" applyBorder="1" applyAlignment="1" applyProtection="1">
      <alignment horizontal="right"/>
      <protection locked="0"/>
    </xf>
    <xf numFmtId="0" fontId="34" fillId="0" borderId="0" xfId="0" applyFont="1" applyFill="1" applyProtection="1">
      <protection locked="0"/>
    </xf>
    <xf numFmtId="0" fontId="0" fillId="0" borderId="0" xfId="0" applyFill="1" applyProtection="1">
      <protection locked="0"/>
    </xf>
    <xf numFmtId="0" fontId="48" fillId="0" borderId="0" xfId="0" applyFont="1" applyFill="1" applyProtection="1">
      <protection locked="0"/>
    </xf>
    <xf numFmtId="0" fontId="47" fillId="0" borderId="0" xfId="0" applyFont="1" applyFill="1" applyBorder="1" applyAlignment="1" applyProtection="1">
      <alignment horizontal="center" vertical="center" wrapText="1"/>
      <protection locked="0"/>
    </xf>
    <xf numFmtId="4" fontId="27" fillId="0" borderId="0" xfId="0" applyNumberFormat="1" applyFont="1" applyFill="1" applyBorder="1" applyAlignment="1" applyProtection="1">
      <alignment horizontal="center" vertical="center" wrapText="1"/>
      <protection locked="0"/>
    </xf>
    <xf numFmtId="4" fontId="49" fillId="0" borderId="0" xfId="0" applyNumberFormat="1" applyFont="1" applyFill="1" applyBorder="1" applyAlignment="1" applyProtection="1">
      <alignment horizontal="center" vertical="center"/>
      <protection locked="0"/>
    </xf>
    <xf numFmtId="0" fontId="34" fillId="0" borderId="0" xfId="0" applyFont="1" applyFill="1" applyBorder="1" applyProtection="1">
      <protection locked="0"/>
    </xf>
    <xf numFmtId="0" fontId="0" fillId="0" borderId="0" xfId="0" applyFill="1" applyBorder="1" applyProtection="1">
      <protection locked="0"/>
    </xf>
    <xf numFmtId="0" fontId="48" fillId="0" borderId="0" xfId="0" applyFont="1" applyFill="1" applyBorder="1" applyProtection="1">
      <protection locked="0"/>
    </xf>
    <xf numFmtId="0" fontId="50" fillId="0" borderId="0" xfId="0" applyFont="1" applyFill="1" applyBorder="1" applyAlignment="1" applyProtection="1">
      <alignment vertical="center" wrapText="1"/>
      <protection locked="0"/>
    </xf>
    <xf numFmtId="0" fontId="47" fillId="7" borderId="20" xfId="0" applyFont="1" applyFill="1" applyBorder="1" applyAlignment="1" applyProtection="1">
      <alignment horizontal="center" vertical="center" wrapText="1"/>
    </xf>
    <xf numFmtId="4" fontId="27" fillId="5" borderId="5" xfId="0" applyNumberFormat="1" applyFont="1" applyFill="1" applyBorder="1" applyAlignment="1" applyProtection="1">
      <alignment horizontal="center" vertical="center" wrapText="1"/>
    </xf>
    <xf numFmtId="0" fontId="9" fillId="0" borderId="0" xfId="0" applyFont="1" applyAlignment="1" applyProtection="1">
      <alignment wrapText="1"/>
      <protection locked="0"/>
    </xf>
    <xf numFmtId="0" fontId="3" fillId="0" borderId="0" xfId="0" applyFont="1" applyFill="1" applyBorder="1" applyAlignment="1" applyProtection="1">
      <protection locked="0"/>
    </xf>
    <xf numFmtId="0" fontId="51" fillId="0" borderId="0" xfId="0" applyFont="1" applyFill="1" applyBorder="1" applyAlignment="1" applyProtection="1">
      <alignment horizontal="center" vertical="center" wrapText="1"/>
      <protection locked="0"/>
    </xf>
    <xf numFmtId="4" fontId="52" fillId="5" borderId="18" xfId="0" applyNumberFormat="1"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4" fontId="46" fillId="0" borderId="0" xfId="0" applyNumberFormat="1" applyFont="1" applyFill="1" applyBorder="1" applyAlignment="1" applyProtection="1">
      <alignment horizontal="center" vertical="center" wrapText="1"/>
    </xf>
    <xf numFmtId="4" fontId="51" fillId="0" borderId="0" xfId="0" applyNumberFormat="1" applyFont="1" applyFill="1" applyBorder="1" applyAlignment="1" applyProtection="1">
      <alignment horizontal="center" vertical="center" wrapText="1"/>
    </xf>
    <xf numFmtId="4" fontId="52" fillId="0" borderId="0" xfId="0" applyNumberFormat="1" applyFont="1" applyFill="1" applyBorder="1" applyAlignment="1" applyProtection="1">
      <alignment horizontal="center" vertical="center" wrapText="1"/>
    </xf>
    <xf numFmtId="0" fontId="35" fillId="0" borderId="12" xfId="0" applyFont="1" applyFill="1" applyBorder="1" applyAlignment="1" applyProtection="1">
      <alignment horizontal="center" wrapText="1"/>
      <protection locked="0"/>
    </xf>
    <xf numFmtId="0" fontId="2" fillId="0" borderId="21" xfId="0" applyFont="1" applyFill="1" applyBorder="1" applyAlignment="1" applyProtection="1">
      <alignment horizontal="center" wrapText="1"/>
      <protection locked="0"/>
    </xf>
    <xf numFmtId="4" fontId="53" fillId="0" borderId="21" xfId="0" applyNumberFormat="1" applyFont="1" applyBorder="1" applyAlignment="1" applyProtection="1">
      <alignment wrapText="1"/>
      <protection locked="0"/>
    </xf>
    <xf numFmtId="0" fontId="0" fillId="0" borderId="21" xfId="0" applyBorder="1" applyProtection="1">
      <protection locked="0"/>
    </xf>
    <xf numFmtId="0" fontId="34" fillId="0" borderId="21" xfId="0" applyFont="1" applyBorder="1" applyProtection="1">
      <protection locked="0"/>
    </xf>
    <xf numFmtId="0" fontId="0" fillId="0" borderId="22" xfId="0" applyBorder="1" applyProtection="1">
      <protection locked="0"/>
    </xf>
    <xf numFmtId="0" fontId="35" fillId="0" borderId="23" xfId="0" applyFont="1" applyFill="1" applyBorder="1" applyAlignment="1" applyProtection="1">
      <alignment vertical="center" wrapText="1"/>
      <protection locked="0"/>
    </xf>
    <xf numFmtId="0" fontId="35" fillId="0" borderId="21" xfId="0" applyFont="1" applyFill="1" applyBorder="1" applyAlignment="1" applyProtection="1">
      <alignment vertical="center" wrapText="1"/>
      <protection locked="0"/>
    </xf>
    <xf numFmtId="0" fontId="35" fillId="0" borderId="24" xfId="0" applyFont="1" applyFill="1" applyBorder="1" applyAlignment="1" applyProtection="1">
      <alignment vertical="center" wrapText="1"/>
      <protection locked="0"/>
    </xf>
    <xf numFmtId="0" fontId="40" fillId="0" borderId="23" xfId="0" applyFont="1" applyFill="1" applyBorder="1" applyAlignment="1" applyProtection="1">
      <alignment vertical="center" wrapText="1"/>
    </xf>
    <xf numFmtId="0" fontId="40" fillId="0" borderId="21" xfId="0" applyFont="1" applyFill="1" applyBorder="1" applyAlignment="1" applyProtection="1">
      <alignment vertical="center" wrapText="1"/>
    </xf>
    <xf numFmtId="0" fontId="40" fillId="0" borderId="24" xfId="0" applyFont="1" applyFill="1" applyBorder="1" applyAlignment="1" applyProtection="1">
      <alignment vertical="center" wrapText="1"/>
    </xf>
    <xf numFmtId="4" fontId="52" fillId="5" borderId="5" xfId="0" applyNumberFormat="1" applyFont="1" applyFill="1" applyBorder="1" applyAlignment="1" applyProtection="1">
      <alignment horizontal="center" vertical="center" wrapText="1"/>
    </xf>
    <xf numFmtId="4" fontId="52" fillId="5" borderId="19" xfId="0" applyNumberFormat="1" applyFont="1" applyFill="1" applyBorder="1" applyAlignment="1" applyProtection="1">
      <alignment horizontal="center" vertical="center" wrapText="1"/>
    </xf>
    <xf numFmtId="0" fontId="25" fillId="0" borderId="6" xfId="0" applyFont="1" applyBorder="1" applyAlignment="1" applyProtection="1">
      <alignment horizontal="center" vertical="center" wrapText="1" shrinkToFit="1"/>
      <protection locked="0"/>
    </xf>
    <xf numFmtId="0" fontId="55" fillId="0" borderId="25" xfId="0" applyFont="1" applyBorder="1" applyAlignment="1" applyProtection="1">
      <alignment vertical="center"/>
    </xf>
    <xf numFmtId="0" fontId="10" fillId="0" borderId="26" xfId="0" applyFont="1" applyBorder="1" applyAlignment="1" applyProtection="1">
      <alignment vertical="center"/>
    </xf>
    <xf numFmtId="0" fontId="10" fillId="0" borderId="25" xfId="0" applyFont="1" applyBorder="1" applyAlignment="1" applyProtection="1">
      <alignment vertical="center"/>
    </xf>
    <xf numFmtId="4" fontId="29" fillId="9" borderId="1" xfId="0" applyNumberFormat="1" applyFont="1" applyFill="1" applyBorder="1" applyAlignment="1" applyProtection="1">
      <alignment horizontal="center" vertical="center" wrapText="1"/>
    </xf>
    <xf numFmtId="4" fontId="51" fillId="9" borderId="18" xfId="0" applyNumberFormat="1" applyFont="1" applyFill="1" applyBorder="1" applyAlignment="1" applyProtection="1">
      <alignment horizontal="center" vertical="center" wrapText="1"/>
    </xf>
    <xf numFmtId="4" fontId="51" fillId="9" borderId="1" xfId="0" applyNumberFormat="1" applyFont="1" applyFill="1" applyBorder="1" applyAlignment="1" applyProtection="1">
      <alignment horizontal="center" vertical="center" wrapText="1"/>
    </xf>
    <xf numFmtId="4" fontId="27" fillId="5" borderId="19" xfId="0" applyNumberFormat="1" applyFont="1" applyFill="1" applyBorder="1" applyAlignment="1" applyProtection="1">
      <alignment horizontal="center" vertical="center" wrapText="1"/>
    </xf>
    <xf numFmtId="10" fontId="27" fillId="2" borderId="1" xfId="0" applyNumberFormat="1" applyFont="1" applyFill="1" applyBorder="1" applyAlignment="1" applyProtection="1">
      <alignment horizontal="center" vertical="center" wrapText="1"/>
      <protection locked="0"/>
    </xf>
    <xf numFmtId="4" fontId="49" fillId="5" borderId="5" xfId="0" applyNumberFormat="1" applyFont="1" applyFill="1" applyBorder="1" applyAlignment="1" applyProtection="1">
      <alignment horizontal="center" vertical="center" wrapText="1"/>
    </xf>
    <xf numFmtId="4" fontId="49" fillId="5" borderId="19" xfId="0" applyNumberFormat="1" applyFont="1" applyFill="1" applyBorder="1" applyAlignment="1" applyProtection="1">
      <alignment horizontal="center" vertical="center" wrapText="1"/>
    </xf>
    <xf numFmtId="4" fontId="52" fillId="5" borderId="4" xfId="0" applyNumberFormat="1" applyFont="1" applyFill="1" applyBorder="1" applyAlignment="1" applyProtection="1">
      <alignment horizontal="center" vertical="center" wrapText="1"/>
    </xf>
    <xf numFmtId="0" fontId="0" fillId="2" borderId="0" xfId="0" applyFill="1" applyBorder="1"/>
    <xf numFmtId="0" fontId="0" fillId="2" borderId="15" xfId="0" applyFill="1" applyBorder="1"/>
    <xf numFmtId="0" fontId="11" fillId="2" borderId="0" xfId="0" applyFont="1" applyFill="1" applyBorder="1" applyAlignment="1">
      <alignment horizontal="justify" vertical="top" wrapText="1"/>
    </xf>
    <xf numFmtId="0" fontId="18" fillId="2" borderId="0" xfId="0" applyFont="1" applyFill="1" applyBorder="1" applyAlignment="1">
      <alignment horizontal="justify" vertical="top" wrapText="1"/>
    </xf>
    <xf numFmtId="0" fontId="63" fillId="2" borderId="0" xfId="0" applyFont="1" applyFill="1" applyBorder="1" applyAlignment="1">
      <alignment horizontal="justify" vertical="top"/>
    </xf>
    <xf numFmtId="0" fontId="0" fillId="2" borderId="0" xfId="0" applyFill="1" applyBorder="1" applyAlignment="1">
      <alignment horizontal="justify" vertical="top"/>
    </xf>
    <xf numFmtId="2" fontId="25" fillId="3" borderId="3" xfId="0" applyNumberFormat="1" applyFont="1" applyFill="1" applyBorder="1" applyAlignment="1" applyProtection="1">
      <alignment horizontal="center" vertical="center" wrapText="1"/>
      <protection locked="0"/>
    </xf>
    <xf numFmtId="2" fontId="25" fillId="0" borderId="6" xfId="0" applyNumberFormat="1" applyFont="1" applyBorder="1" applyAlignment="1" applyProtection="1">
      <alignment horizontal="center" vertical="center" wrapText="1" shrinkToFit="1"/>
      <protection locked="0"/>
    </xf>
    <xf numFmtId="0" fontId="25" fillId="3" borderId="1" xfId="0" applyFont="1" applyFill="1" applyBorder="1" applyAlignment="1" applyProtection="1">
      <alignment vertical="center" wrapText="1"/>
      <protection locked="0"/>
    </xf>
    <xf numFmtId="0" fontId="18" fillId="2" borderId="0" xfId="0" applyFont="1" applyFill="1" applyBorder="1" applyAlignment="1">
      <alignment horizontal="justify" vertical="top"/>
    </xf>
    <xf numFmtId="0" fontId="66" fillId="2" borderId="0" xfId="0" applyFont="1" applyFill="1" applyBorder="1" applyAlignment="1">
      <alignment horizontal="justify" vertical="top" wrapText="1"/>
    </xf>
    <xf numFmtId="0" fontId="35" fillId="7" borderId="18" xfId="0" applyFont="1" applyFill="1" applyBorder="1" applyAlignment="1" applyProtection="1">
      <alignment horizontal="center" vertical="center" wrapText="1"/>
    </xf>
    <xf numFmtId="0" fontId="37" fillId="2" borderId="1" xfId="6" applyFont="1" applyFill="1" applyBorder="1" applyAlignment="1" applyProtection="1">
      <alignment horizontal="center" vertical="center"/>
    </xf>
    <xf numFmtId="0" fontId="45" fillId="2" borderId="0" xfId="0" applyFont="1" applyFill="1" applyBorder="1" applyAlignment="1" applyProtection="1">
      <alignment vertical="center" wrapText="1"/>
    </xf>
    <xf numFmtId="0" fontId="31" fillId="0" borderId="17" xfId="0" applyFont="1" applyBorder="1" applyAlignment="1" applyProtection="1">
      <alignment horizontal="justify" vertical="center" wrapText="1"/>
    </xf>
    <xf numFmtId="0" fontId="31" fillId="0" borderId="6" xfId="0" applyFont="1" applyBorder="1" applyAlignment="1" applyProtection="1">
      <alignment horizontal="justify" vertical="center" wrapText="1"/>
    </xf>
    <xf numFmtId="0" fontId="31" fillId="0" borderId="0" xfId="0" applyFont="1" applyBorder="1" applyAlignment="1" applyProtection="1">
      <alignment horizontal="center" vertical="center" wrapText="1"/>
    </xf>
    <xf numFmtId="0" fontId="30" fillId="0" borderId="0" xfId="0" applyFont="1" applyBorder="1" applyAlignment="1" applyProtection="1">
      <alignment wrapText="1"/>
    </xf>
    <xf numFmtId="0" fontId="30" fillId="0" borderId="0" xfId="0" applyFont="1" applyBorder="1" applyProtection="1"/>
    <xf numFmtId="0" fontId="30" fillId="2" borderId="0" xfId="0" applyFont="1" applyFill="1" applyBorder="1" applyAlignment="1" applyProtection="1">
      <alignment wrapText="1"/>
    </xf>
    <xf numFmtId="0" fontId="30" fillId="2" borderId="13" xfId="0" applyFont="1" applyFill="1" applyBorder="1" applyProtection="1"/>
    <xf numFmtId="0" fontId="0" fillId="0" borderId="12" xfId="0" applyFont="1" applyBorder="1" applyAlignment="1" applyProtection="1">
      <alignment wrapText="1"/>
    </xf>
    <xf numFmtId="0" fontId="0" fillId="0" borderId="0" xfId="0" applyFont="1" applyBorder="1" applyAlignment="1" applyProtection="1">
      <alignment wrapText="1"/>
    </xf>
    <xf numFmtId="0" fontId="0" fillId="0" borderId="0" xfId="0" applyFont="1" applyBorder="1" applyProtection="1"/>
    <xf numFmtId="0" fontId="27" fillId="0" borderId="0" xfId="0" applyFont="1" applyBorder="1" applyAlignment="1" applyProtection="1">
      <alignment horizontal="center" wrapText="1"/>
    </xf>
    <xf numFmtId="0" fontId="27" fillId="0" borderId="0" xfId="0" applyFont="1" applyBorder="1" applyAlignment="1" applyProtection="1">
      <alignment horizontal="center"/>
    </xf>
    <xf numFmtId="2" fontId="30" fillId="0" borderId="0" xfId="0" applyNumberFormat="1" applyFont="1" applyBorder="1" applyAlignment="1" applyProtection="1">
      <alignment horizontal="center" shrinkToFit="1"/>
    </xf>
    <xf numFmtId="0" fontId="35" fillId="0" borderId="23" xfId="0" applyFont="1" applyFill="1" applyBorder="1" applyAlignment="1" applyProtection="1">
      <alignment vertical="center" wrapText="1"/>
    </xf>
    <xf numFmtId="0" fontId="35" fillId="0" borderId="21" xfId="0" applyFont="1" applyFill="1" applyBorder="1" applyAlignment="1" applyProtection="1">
      <alignment vertical="center" wrapText="1"/>
    </xf>
    <xf numFmtId="0" fontId="35" fillId="0" borderId="24" xfId="0" applyFont="1" applyFill="1" applyBorder="1" applyAlignment="1" applyProtection="1">
      <alignment vertical="center" wrapText="1"/>
    </xf>
    <xf numFmtId="0" fontId="51" fillId="0" borderId="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4" fontId="52" fillId="0" borderId="13" xfId="0" applyNumberFormat="1" applyFont="1" applyFill="1" applyBorder="1" applyAlignment="1" applyProtection="1">
      <alignment horizontal="center" vertical="center" wrapText="1"/>
    </xf>
    <xf numFmtId="0" fontId="50" fillId="8" borderId="5"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xf>
    <xf numFmtId="0" fontId="54" fillId="0" borderId="12" xfId="0" applyFont="1" applyFill="1" applyBorder="1" applyAlignment="1" applyProtection="1">
      <alignment wrapText="1"/>
    </xf>
    <xf numFmtId="0" fontId="54" fillId="0" borderId="0" xfId="0" applyFont="1" applyFill="1" applyBorder="1" applyAlignment="1" applyProtection="1">
      <alignment wrapText="1"/>
    </xf>
    <xf numFmtId="0" fontId="30" fillId="0" borderId="0" xfId="0" applyFont="1" applyFill="1" applyBorder="1" applyProtection="1"/>
    <xf numFmtId="0" fontId="26" fillId="0" borderId="0" xfId="0" applyFont="1" applyFill="1" applyBorder="1" applyAlignment="1" applyProtection="1">
      <alignment wrapText="1"/>
    </xf>
    <xf numFmtId="0" fontId="26" fillId="0" borderId="0" xfId="0" applyFont="1" applyBorder="1" applyAlignment="1" applyProtection="1">
      <alignment wrapText="1"/>
    </xf>
    <xf numFmtId="0" fontId="48" fillId="0" borderId="0" xfId="0" applyFont="1" applyBorder="1" applyProtection="1"/>
    <xf numFmtId="0" fontId="48" fillId="0" borderId="13" xfId="0" applyFont="1" applyBorder="1" applyProtection="1"/>
    <xf numFmtId="0" fontId="26" fillId="0" borderId="21" xfId="0" applyFont="1" applyBorder="1" applyAlignment="1" applyProtection="1">
      <alignment wrapText="1"/>
    </xf>
    <xf numFmtId="0" fontId="48" fillId="0" borderId="21" xfId="0" applyFont="1" applyBorder="1" applyProtection="1"/>
    <xf numFmtId="0" fontId="48" fillId="0" borderId="22" xfId="0" applyFont="1" applyBorder="1" applyProtection="1"/>
    <xf numFmtId="0" fontId="71" fillId="0" borderId="7" xfId="0" applyFont="1" applyBorder="1" applyAlignment="1" applyProtection="1">
      <alignment horizontal="center" vertical="center"/>
    </xf>
    <xf numFmtId="0" fontId="8" fillId="0" borderId="12" xfId="0" applyFont="1" applyBorder="1" applyAlignment="1" applyProtection="1">
      <alignment vertical="center" wrapText="1"/>
    </xf>
    <xf numFmtId="0" fontId="35" fillId="7" borderId="18" xfId="0" applyFont="1" applyFill="1" applyBorder="1" applyAlignment="1" applyProtection="1">
      <alignment horizontal="center" vertical="center" wrapText="1"/>
    </xf>
    <xf numFmtId="0" fontId="25" fillId="3" borderId="3" xfId="0" applyFont="1" applyFill="1" applyBorder="1" applyAlignment="1" applyProtection="1">
      <alignment horizontal="center" vertical="center" wrapText="1"/>
      <protection locked="0"/>
    </xf>
    <xf numFmtId="0" fontId="63" fillId="2" borderId="0" xfId="0" applyFont="1" applyFill="1" applyBorder="1" applyAlignment="1">
      <alignment horizontal="justify" vertical="top" wrapText="1"/>
    </xf>
    <xf numFmtId="0" fontId="55" fillId="0" borderId="26" xfId="0" applyFont="1" applyBorder="1" applyAlignment="1" applyProtection="1">
      <alignment vertical="center"/>
    </xf>
    <xf numFmtId="0" fontId="41" fillId="14" borderId="10" xfId="6" applyFont="1" applyFill="1" applyBorder="1" applyAlignment="1" applyProtection="1">
      <alignment horizontal="right" vertical="center"/>
    </xf>
    <xf numFmtId="0" fontId="41" fillId="14" borderId="11" xfId="6" applyFont="1" applyFill="1" applyBorder="1" applyAlignment="1" applyProtection="1">
      <alignment horizontal="right" vertical="center"/>
    </xf>
    <xf numFmtId="0" fontId="41" fillId="14" borderId="11" xfId="6" applyFont="1" applyFill="1" applyBorder="1" applyAlignment="1" applyProtection="1">
      <alignment horizontal="right" vertical="center" wrapText="1"/>
    </xf>
    <xf numFmtId="0" fontId="42" fillId="14" borderId="1" xfId="6" applyFont="1" applyFill="1" applyBorder="1" applyAlignment="1" applyProtection="1">
      <alignment horizontal="center" vertical="center" wrapText="1"/>
    </xf>
    <xf numFmtId="0" fontId="41" fillId="14" borderId="1" xfId="6" applyFont="1" applyFill="1" applyBorder="1" applyAlignment="1" applyProtection="1">
      <alignment horizontal="center" vertical="center"/>
    </xf>
    <xf numFmtId="0" fontId="41" fillId="14" borderId="4" xfId="6" applyFont="1" applyFill="1" applyBorder="1" applyAlignment="1" applyProtection="1">
      <alignment horizontal="center" vertical="center"/>
    </xf>
    <xf numFmtId="0" fontId="41" fillId="14" borderId="8" xfId="6" applyFont="1" applyFill="1" applyBorder="1" applyAlignment="1" applyProtection="1">
      <alignment horizontal="center" vertical="center"/>
    </xf>
    <xf numFmtId="4" fontId="46" fillId="15" borderId="1" xfId="0" applyNumberFormat="1" applyFont="1" applyFill="1" applyBorder="1" applyAlignment="1" applyProtection="1">
      <alignment horizontal="center" vertical="center" wrapText="1"/>
    </xf>
    <xf numFmtId="4" fontId="51" fillId="13" borderId="1" xfId="0" applyNumberFormat="1" applyFont="1" applyFill="1" applyBorder="1" applyAlignment="1" applyProtection="1">
      <alignment horizontal="center" vertical="center" wrapText="1"/>
    </xf>
    <xf numFmtId="0" fontId="35" fillId="15" borderId="3" xfId="0" applyFont="1" applyFill="1" applyBorder="1" applyAlignment="1" applyProtection="1">
      <alignment horizontal="center" vertical="center" wrapText="1"/>
    </xf>
    <xf numFmtId="4" fontId="49" fillId="13" borderId="1" xfId="0" applyNumberFormat="1" applyFont="1" applyFill="1" applyBorder="1" applyAlignment="1" applyProtection="1">
      <alignment horizontal="center" vertical="center" wrapText="1"/>
    </xf>
    <xf numFmtId="0" fontId="35" fillId="15" borderId="18" xfId="0" applyFont="1" applyFill="1" applyBorder="1" applyAlignment="1" applyProtection="1">
      <alignment horizontal="center" vertical="center" wrapText="1"/>
    </xf>
    <xf numFmtId="164" fontId="43" fillId="13" borderId="1" xfId="0" applyNumberFormat="1" applyFont="1" applyFill="1" applyBorder="1" applyAlignment="1" applyProtection="1">
      <alignment horizontal="right" wrapText="1"/>
    </xf>
    <xf numFmtId="164" fontId="43" fillId="13" borderId="5" xfId="0" applyNumberFormat="1" applyFont="1" applyFill="1" applyBorder="1" applyAlignment="1" applyProtection="1">
      <alignment horizontal="right" wrapText="1"/>
    </xf>
    <xf numFmtId="0" fontId="44" fillId="13" borderId="4" xfId="0" applyFont="1" applyFill="1" applyBorder="1" applyAlignment="1" applyProtection="1">
      <alignment vertical="center" wrapText="1"/>
    </xf>
    <xf numFmtId="0" fontId="44" fillId="13" borderId="6" xfId="0" applyFont="1" applyFill="1" applyBorder="1" applyAlignment="1" applyProtection="1">
      <alignment horizontal="right" vertical="center" wrapText="1"/>
    </xf>
    <xf numFmtId="164" fontId="40" fillId="14" borderId="1" xfId="0" applyNumberFormat="1" applyFont="1" applyFill="1" applyBorder="1" applyAlignment="1" applyProtection="1">
      <alignment horizontal="center" vertical="center" wrapText="1"/>
    </xf>
    <xf numFmtId="164" fontId="40" fillId="14" borderId="5" xfId="0" applyNumberFormat="1" applyFont="1" applyFill="1" applyBorder="1" applyAlignment="1" applyProtection="1">
      <alignment horizontal="center" vertical="center" wrapText="1"/>
    </xf>
    <xf numFmtId="0" fontId="40" fillId="14" borderId="9" xfId="6" applyFont="1" applyFill="1" applyBorder="1" applyAlignment="1" applyProtection="1">
      <alignment horizontal="center" vertical="center" wrapText="1"/>
    </xf>
    <xf numFmtId="4" fontId="25" fillId="14" borderId="1" xfId="0" applyNumberFormat="1" applyFont="1" applyFill="1" applyBorder="1" applyAlignment="1" applyProtection="1">
      <alignment horizontal="center" vertical="center" wrapText="1"/>
    </xf>
    <xf numFmtId="4" fontId="29" fillId="14" borderId="1" xfId="0" applyNumberFormat="1" applyFont="1" applyFill="1" applyBorder="1" applyAlignment="1" applyProtection="1">
      <alignment horizontal="center" vertical="center" wrapText="1"/>
    </xf>
    <xf numFmtId="0" fontId="35" fillId="17" borderId="1" xfId="0" applyFont="1" applyFill="1" applyBorder="1" applyAlignment="1" applyProtection="1">
      <alignment horizontal="center" vertical="center" wrapText="1"/>
    </xf>
    <xf numFmtId="0" fontId="35" fillId="17" borderId="1" xfId="0" applyNumberFormat="1" applyFont="1" applyFill="1" applyBorder="1" applyAlignment="1" applyProtection="1">
      <alignment horizontal="center" vertical="center" wrapText="1"/>
    </xf>
    <xf numFmtId="0" fontId="47" fillId="17" borderId="1" xfId="0" applyFont="1" applyFill="1" applyBorder="1" applyAlignment="1" applyProtection="1">
      <alignment horizontal="center" vertical="center" wrapText="1"/>
    </xf>
    <xf numFmtId="0" fontId="35" fillId="17" borderId="18" xfId="0" applyFont="1" applyFill="1" applyBorder="1" applyAlignment="1" applyProtection="1">
      <alignment horizontal="center" vertical="center" wrapText="1"/>
    </xf>
    <xf numFmtId="0" fontId="35" fillId="17" borderId="1" xfId="0" applyFont="1" applyFill="1" applyBorder="1" applyAlignment="1" applyProtection="1">
      <alignment vertical="center" wrapText="1"/>
    </xf>
    <xf numFmtId="4" fontId="25" fillId="14" borderId="3" xfId="0" applyNumberFormat="1" applyFont="1" applyFill="1" applyBorder="1" applyAlignment="1" applyProtection="1">
      <alignment horizontal="center" vertical="center" wrapText="1"/>
    </xf>
    <xf numFmtId="4" fontId="29" fillId="14" borderId="4" xfId="0" applyNumberFormat="1" applyFont="1" applyFill="1" applyBorder="1" applyAlignment="1" applyProtection="1">
      <alignment horizontal="center" vertical="center" wrapText="1"/>
    </xf>
    <xf numFmtId="4" fontId="27" fillId="14" borderId="1" xfId="0" applyNumberFormat="1" applyFont="1" applyFill="1" applyBorder="1" applyAlignment="1" applyProtection="1">
      <alignment horizontal="center" vertical="center" wrapText="1"/>
    </xf>
    <xf numFmtId="4" fontId="27" fillId="16" borderId="1" xfId="0" applyNumberFormat="1" applyFont="1" applyFill="1" applyBorder="1" applyAlignment="1" applyProtection="1">
      <alignment horizontal="center" vertical="center" wrapText="1"/>
    </xf>
    <xf numFmtId="4" fontId="27" fillId="17" borderId="1" xfId="0" applyNumberFormat="1" applyFont="1" applyFill="1" applyBorder="1" applyAlignment="1" applyProtection="1">
      <alignment horizontal="center" vertical="center" wrapText="1"/>
    </xf>
    <xf numFmtId="4" fontId="27" fillId="14" borderId="4" xfId="0" applyNumberFormat="1" applyFont="1" applyFill="1" applyBorder="1" applyAlignment="1" applyProtection="1">
      <alignment horizontal="center" vertical="center" wrapText="1"/>
    </xf>
    <xf numFmtId="4" fontId="27" fillId="16" borderId="3" xfId="0" applyNumberFormat="1" applyFont="1" applyFill="1" applyBorder="1" applyAlignment="1" applyProtection="1">
      <alignment horizontal="center" vertical="center" wrapText="1"/>
    </xf>
    <xf numFmtId="4" fontId="27" fillId="16" borderId="1" xfId="0" applyNumberFormat="1" applyFont="1" applyFill="1" applyBorder="1" applyAlignment="1" applyProtection="1">
      <alignment horizontal="center" vertical="center" wrapText="1"/>
      <protection locked="0"/>
    </xf>
    <xf numFmtId="4" fontId="27" fillId="16" borderId="18" xfId="0" applyNumberFormat="1" applyFont="1" applyFill="1" applyBorder="1" applyAlignment="1" applyProtection="1">
      <alignment horizontal="center" vertical="center" wrapText="1"/>
      <protection locked="0"/>
    </xf>
    <xf numFmtId="4" fontId="27" fillId="14" borderId="18" xfId="0" applyNumberFormat="1" applyFont="1" applyFill="1" applyBorder="1" applyAlignment="1" applyProtection="1">
      <alignment horizontal="center" vertical="center" wrapText="1"/>
    </xf>
    <xf numFmtId="0" fontId="66" fillId="2" borderId="0" xfId="0" applyFont="1" applyFill="1" applyBorder="1" applyAlignment="1">
      <alignment horizontal="justify" vertical="top"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56" fillId="10" borderId="17" xfId="0" applyFont="1" applyFill="1" applyBorder="1" applyAlignment="1">
      <alignment horizontal="center" vertical="center" wrapText="1"/>
    </xf>
    <xf numFmtId="0" fontId="56" fillId="10" borderId="6" xfId="0" applyFont="1" applyFill="1" applyBorder="1" applyAlignment="1">
      <alignment horizontal="center" vertical="center" wrapText="1"/>
    </xf>
    <xf numFmtId="0" fontId="56" fillId="10" borderId="8" xfId="0" applyFont="1" applyFill="1" applyBorder="1" applyAlignment="1">
      <alignment horizontal="center" vertical="center" wrapText="1"/>
    </xf>
    <xf numFmtId="0" fontId="11" fillId="2" borderId="0" xfId="0" applyFont="1" applyFill="1" applyBorder="1" applyAlignment="1">
      <alignment horizontal="justify" vertical="center" wrapText="1"/>
    </xf>
    <xf numFmtId="0" fontId="11" fillId="2" borderId="21" xfId="0" applyFont="1" applyFill="1" applyBorder="1" applyAlignment="1">
      <alignment horizontal="justify" vertical="top" wrapText="1"/>
    </xf>
    <xf numFmtId="0" fontId="11" fillId="2" borderId="21" xfId="0" applyFont="1" applyFill="1" applyBorder="1" applyAlignment="1">
      <alignment horizontal="justify" vertical="top"/>
    </xf>
    <xf numFmtId="0" fontId="63" fillId="2" borderId="0" xfId="0" applyFont="1" applyFill="1" applyBorder="1" applyAlignment="1">
      <alignment horizontal="justify" vertical="top"/>
    </xf>
    <xf numFmtId="0" fontId="0" fillId="2" borderId="0" xfId="0" applyFill="1" applyBorder="1" applyAlignment="1">
      <alignment horizontal="justify" vertical="top"/>
    </xf>
    <xf numFmtId="0" fontId="11" fillId="2" borderId="0" xfId="0" applyFont="1" applyFill="1" applyBorder="1" applyAlignment="1">
      <alignment horizontal="justify" vertical="top" wrapText="1"/>
    </xf>
    <xf numFmtId="0" fontId="7" fillId="0" borderId="0" xfId="0" applyFont="1" applyFill="1" applyBorder="1" applyAlignment="1" applyProtection="1">
      <alignment horizontal="right" vertical="center" wrapText="1"/>
      <protection locked="0"/>
    </xf>
    <xf numFmtId="2" fontId="30" fillId="11" borderId="17" xfId="0" applyNumberFormat="1" applyFont="1" applyFill="1" applyBorder="1" applyAlignment="1" applyProtection="1">
      <alignment horizontal="center" vertical="center"/>
    </xf>
    <xf numFmtId="2" fontId="30" fillId="11" borderId="4" xfId="0" applyNumberFormat="1" applyFont="1" applyFill="1" applyBorder="1" applyAlignment="1" applyProtection="1">
      <alignment horizontal="center" vertical="center"/>
    </xf>
    <xf numFmtId="0" fontId="30" fillId="6" borderId="30" xfId="0" applyFont="1" applyFill="1" applyBorder="1" applyAlignment="1" applyProtection="1">
      <alignment horizontal="left" vertical="center" wrapText="1"/>
    </xf>
    <xf numFmtId="0" fontId="30" fillId="6" borderId="32" xfId="0" applyFont="1" applyFill="1" applyBorder="1" applyAlignment="1" applyProtection="1">
      <alignment horizontal="left" vertical="center" wrapText="1"/>
    </xf>
    <xf numFmtId="0" fontId="40" fillId="2" borderId="12" xfId="0" applyFont="1" applyFill="1" applyBorder="1" applyAlignment="1" applyProtection="1">
      <alignment horizontal="center" vertical="center" wrapText="1"/>
    </xf>
    <xf numFmtId="0" fontId="40" fillId="2" borderId="0" xfId="0" applyFont="1" applyFill="1" applyBorder="1" applyAlignment="1" applyProtection="1">
      <alignment horizontal="center" vertical="center" wrapText="1"/>
    </xf>
    <xf numFmtId="0" fontId="40" fillId="2" borderId="13" xfId="0" applyFont="1" applyFill="1" applyBorder="1" applyAlignment="1" applyProtection="1">
      <alignment horizontal="center" vertical="center" wrapText="1"/>
    </xf>
    <xf numFmtId="0" fontId="30" fillId="12" borderId="17" xfId="0" applyFont="1" applyFill="1" applyBorder="1" applyAlignment="1" applyProtection="1">
      <alignment horizontal="left" shrinkToFit="1"/>
    </xf>
    <xf numFmtId="0" fontId="30" fillId="12" borderId="4" xfId="0" applyFont="1" applyFill="1" applyBorder="1" applyAlignment="1" applyProtection="1">
      <alignment horizontal="left" shrinkToFit="1"/>
    </xf>
    <xf numFmtId="0" fontId="60" fillId="0" borderId="0" xfId="0" applyFont="1" applyFill="1" applyBorder="1" applyAlignment="1" applyProtection="1">
      <alignment horizontal="justify" vertical="top" wrapText="1"/>
    </xf>
    <xf numFmtId="0" fontId="40" fillId="14" borderId="11" xfId="0" applyFont="1" applyFill="1" applyBorder="1" applyAlignment="1" applyProtection="1">
      <alignment horizontal="left" vertical="center" wrapText="1"/>
    </xf>
    <xf numFmtId="0" fontId="40" fillId="14" borderId="1" xfId="0" applyFont="1" applyFill="1" applyBorder="1" applyAlignment="1" applyProtection="1">
      <alignment horizontal="left" vertical="center" wrapText="1"/>
    </xf>
    <xf numFmtId="164" fontId="57" fillId="2" borderId="3" xfId="0" applyNumberFormat="1" applyFont="1" applyFill="1" applyBorder="1" applyAlignment="1" applyProtection="1">
      <alignment horizontal="center" wrapText="1"/>
    </xf>
    <xf numFmtId="164" fontId="57" fillId="2" borderId="8" xfId="0" applyNumberFormat="1" applyFont="1" applyFill="1" applyBorder="1" applyAlignment="1" applyProtection="1">
      <alignment horizontal="center" wrapText="1"/>
    </xf>
    <xf numFmtId="0" fontId="40" fillId="13" borderId="17" xfId="0" applyFont="1" applyFill="1" applyBorder="1" applyAlignment="1" applyProtection="1">
      <alignment horizontal="left" vertical="center" wrapText="1"/>
    </xf>
    <xf numFmtId="0" fontId="40" fillId="13" borderId="6" xfId="0" applyFont="1" applyFill="1" applyBorder="1" applyAlignment="1" applyProtection="1">
      <alignment horizontal="left" vertical="center" wrapText="1"/>
    </xf>
    <xf numFmtId="0" fontId="40" fillId="13" borderId="4" xfId="0" applyFont="1" applyFill="1" applyBorder="1" applyAlignment="1" applyProtection="1">
      <alignment horizontal="left" vertical="center" wrapText="1"/>
    </xf>
    <xf numFmtId="0" fontId="40" fillId="13" borderId="30" xfId="0" applyFont="1" applyFill="1" applyBorder="1" applyAlignment="1" applyProtection="1">
      <alignment horizontal="left" vertical="center" wrapText="1"/>
    </xf>
    <xf numFmtId="0" fontId="40" fillId="13" borderId="31" xfId="0" applyFont="1" applyFill="1" applyBorder="1" applyAlignment="1" applyProtection="1">
      <alignment horizontal="left" vertical="center" wrapText="1"/>
    </xf>
    <xf numFmtId="0" fontId="40" fillId="13" borderId="32" xfId="0" applyFont="1" applyFill="1" applyBorder="1" applyAlignment="1" applyProtection="1">
      <alignment horizontal="left" vertical="center" wrapText="1"/>
    </xf>
    <xf numFmtId="164" fontId="57" fillId="2" borderId="33" xfId="0" applyNumberFormat="1" applyFont="1" applyFill="1" applyBorder="1" applyAlignment="1" applyProtection="1">
      <alignment horizontal="center" wrapText="1"/>
    </xf>
    <xf numFmtId="164" fontId="57" fillId="2" borderId="34" xfId="0" applyNumberFormat="1" applyFont="1" applyFill="1" applyBorder="1" applyAlignment="1" applyProtection="1">
      <alignment horizontal="center" wrapText="1"/>
    </xf>
    <xf numFmtId="0" fontId="30" fillId="0" borderId="0" xfId="0" applyFont="1" applyBorder="1" applyAlignment="1" applyProtection="1">
      <alignment horizontal="center"/>
    </xf>
    <xf numFmtId="0" fontId="58" fillId="8" borderId="27" xfId="0" applyFont="1" applyFill="1" applyBorder="1" applyAlignment="1" applyProtection="1">
      <alignment horizontal="center" vertical="center"/>
    </xf>
    <xf numFmtId="0" fontId="58" fillId="8" borderId="28" xfId="0" applyFont="1" applyFill="1" applyBorder="1" applyAlignment="1" applyProtection="1">
      <alignment horizontal="center" vertical="center"/>
    </xf>
    <xf numFmtId="0" fontId="58" fillId="8" borderId="29" xfId="0" applyFont="1" applyFill="1" applyBorder="1" applyAlignment="1" applyProtection="1">
      <alignment horizontal="center" vertical="center"/>
    </xf>
    <xf numFmtId="0" fontId="58" fillId="8" borderId="35" xfId="0" applyFont="1" applyFill="1" applyBorder="1" applyAlignment="1" applyProtection="1">
      <alignment horizontal="center" vertical="center"/>
    </xf>
    <xf numFmtId="0" fontId="58" fillId="8" borderId="36" xfId="0" applyFont="1" applyFill="1" applyBorder="1" applyAlignment="1" applyProtection="1">
      <alignment horizontal="center" vertical="center"/>
    </xf>
    <xf numFmtId="0" fontId="58" fillId="8" borderId="9" xfId="0" applyFont="1" applyFill="1" applyBorder="1" applyAlignment="1" applyProtection="1">
      <alignment horizontal="center" vertical="center"/>
    </xf>
    <xf numFmtId="0" fontId="44" fillId="13" borderId="17" xfId="0" applyFont="1" applyFill="1" applyBorder="1" applyAlignment="1" applyProtection="1">
      <alignment horizontal="center" vertical="center" wrapText="1"/>
    </xf>
    <xf numFmtId="0" fontId="44" fillId="13" borderId="6" xfId="0" applyFont="1" applyFill="1" applyBorder="1" applyAlignment="1" applyProtection="1">
      <alignment horizontal="center" vertical="center" wrapText="1"/>
    </xf>
    <xf numFmtId="0" fontId="40" fillId="0" borderId="17" xfId="0" applyFont="1" applyBorder="1" applyAlignment="1" applyProtection="1">
      <alignment horizontal="left" vertical="center" wrapText="1"/>
    </xf>
    <xf numFmtId="0" fontId="40" fillId="0" borderId="6" xfId="0" applyFont="1" applyBorder="1" applyAlignment="1" applyProtection="1">
      <alignment horizontal="left" vertical="center" wrapText="1"/>
    </xf>
    <xf numFmtId="0" fontId="40" fillId="0" borderId="4" xfId="0" applyFont="1" applyBorder="1" applyAlignment="1" applyProtection="1">
      <alignment horizontal="left" vertical="center" wrapText="1"/>
    </xf>
    <xf numFmtId="0" fontId="44" fillId="2" borderId="17" xfId="0" applyFont="1" applyFill="1" applyBorder="1" applyAlignment="1" applyProtection="1">
      <alignment horizontal="center" vertical="center" wrapText="1"/>
    </xf>
    <xf numFmtId="0" fontId="44" fillId="2" borderId="6" xfId="0" applyFont="1" applyFill="1" applyBorder="1" applyAlignment="1" applyProtection="1">
      <alignment horizontal="center" vertical="center" wrapText="1"/>
    </xf>
    <xf numFmtId="0" fontId="44" fillId="2" borderId="8" xfId="0" applyFont="1" applyFill="1" applyBorder="1" applyAlignment="1" applyProtection="1">
      <alignment horizontal="center" vertical="center" wrapText="1"/>
    </xf>
    <xf numFmtId="0" fontId="44" fillId="14" borderId="17" xfId="0" applyFont="1" applyFill="1" applyBorder="1" applyAlignment="1" applyProtection="1">
      <alignment horizontal="left" vertical="center" wrapText="1"/>
    </xf>
    <xf numFmtId="0" fontId="44" fillId="14" borderId="6" xfId="0" applyFont="1" applyFill="1" applyBorder="1" applyAlignment="1" applyProtection="1">
      <alignment horizontal="left" vertical="center" wrapText="1"/>
    </xf>
    <xf numFmtId="0" fontId="44" fillId="14" borderId="8" xfId="0" applyFont="1" applyFill="1" applyBorder="1" applyAlignment="1" applyProtection="1">
      <alignment horizontal="left" vertical="center" wrapText="1"/>
    </xf>
    <xf numFmtId="0" fontId="44" fillId="13" borderId="17" xfId="0" applyFont="1" applyFill="1" applyBorder="1" applyAlignment="1" applyProtection="1">
      <alignment horizontal="right" vertical="center" wrapText="1"/>
    </xf>
    <xf numFmtId="0" fontId="44" fillId="13" borderId="6" xfId="0" applyFont="1" applyFill="1" applyBorder="1" applyAlignment="1" applyProtection="1">
      <alignment horizontal="right" vertical="center" wrapText="1"/>
    </xf>
    <xf numFmtId="0" fontId="44" fillId="13" borderId="4" xfId="0" applyFont="1" applyFill="1" applyBorder="1" applyAlignment="1" applyProtection="1">
      <alignment horizontal="right" vertical="center" wrapText="1"/>
    </xf>
    <xf numFmtId="164" fontId="40" fillId="13" borderId="3" xfId="0" applyNumberFormat="1" applyFont="1" applyFill="1" applyBorder="1" applyAlignment="1" applyProtection="1">
      <alignment horizontal="center" vertical="center" wrapText="1"/>
    </xf>
    <xf numFmtId="164" fontId="40" fillId="13" borderId="8" xfId="0" applyNumberFormat="1" applyFont="1" applyFill="1" applyBorder="1" applyAlignment="1" applyProtection="1">
      <alignment horizontal="center" vertical="center" wrapText="1"/>
    </xf>
    <xf numFmtId="164" fontId="43" fillId="13" borderId="1" xfId="0" applyNumberFormat="1" applyFont="1" applyFill="1" applyBorder="1" applyAlignment="1" applyProtection="1">
      <alignment horizontal="center" shrinkToFit="1"/>
    </xf>
    <xf numFmtId="164" fontId="43" fillId="13" borderId="5" xfId="0" applyNumberFormat="1" applyFont="1" applyFill="1" applyBorder="1" applyAlignment="1" applyProtection="1">
      <alignment horizontal="center" shrinkToFit="1"/>
    </xf>
    <xf numFmtId="164" fontId="40" fillId="2" borderId="6" xfId="0" applyNumberFormat="1" applyFont="1" applyFill="1" applyBorder="1" applyAlignment="1" applyProtection="1">
      <alignment horizontal="center" wrapText="1"/>
    </xf>
    <xf numFmtId="164" fontId="40" fillId="2" borderId="8" xfId="0" applyNumberFormat="1" applyFont="1" applyFill="1" applyBorder="1" applyAlignment="1" applyProtection="1">
      <alignment horizontal="center" wrapText="1"/>
    </xf>
    <xf numFmtId="0" fontId="44" fillId="16" borderId="23" xfId="0" applyFont="1" applyFill="1" applyBorder="1" applyAlignment="1" applyProtection="1">
      <alignment horizontal="left" vertical="center" wrapText="1"/>
    </xf>
    <xf numFmtId="0" fontId="44" fillId="16" borderId="21" xfId="0" applyFont="1" applyFill="1" applyBorder="1" applyAlignment="1" applyProtection="1">
      <alignment horizontal="left" vertical="center" wrapText="1"/>
    </xf>
    <xf numFmtId="0" fontId="44" fillId="16" borderId="22" xfId="0" applyFont="1" applyFill="1" applyBorder="1" applyAlignment="1" applyProtection="1">
      <alignment horizontal="left" vertical="center" wrapText="1"/>
    </xf>
    <xf numFmtId="0" fontId="44" fillId="16" borderId="35" xfId="0" applyFont="1" applyFill="1" applyBorder="1" applyAlignment="1" applyProtection="1">
      <alignment horizontal="left" vertical="center" wrapText="1"/>
    </xf>
    <xf numFmtId="0" fontId="44" fillId="16" borderId="36" xfId="0" applyFont="1" applyFill="1" applyBorder="1" applyAlignment="1" applyProtection="1">
      <alignment horizontal="left" vertical="center" wrapText="1"/>
    </xf>
    <xf numFmtId="0" fontId="44" fillId="16" borderId="9" xfId="0" applyFont="1" applyFill="1" applyBorder="1" applyAlignment="1" applyProtection="1">
      <alignment horizontal="left" vertical="center" wrapText="1"/>
    </xf>
    <xf numFmtId="0" fontId="45" fillId="2" borderId="35" xfId="0" applyFont="1" applyFill="1" applyBorder="1" applyAlignment="1" applyProtection="1">
      <alignment horizontal="left" vertical="center" wrapText="1"/>
    </xf>
    <xf numFmtId="0" fontId="45" fillId="2" borderId="36" xfId="0" applyFont="1" applyFill="1" applyBorder="1" applyAlignment="1" applyProtection="1">
      <alignment horizontal="left" vertical="center" wrapText="1"/>
    </xf>
    <xf numFmtId="0" fontId="61" fillId="2" borderId="37" xfId="6" applyFont="1" applyFill="1" applyBorder="1" applyAlignment="1" applyProtection="1">
      <alignment horizontal="center" vertical="center" wrapText="1"/>
    </xf>
    <xf numFmtId="0" fontId="61" fillId="2" borderId="38" xfId="6" applyFont="1" applyFill="1" applyBorder="1" applyAlignment="1" applyProtection="1">
      <alignment horizontal="center" vertical="center" wrapText="1"/>
    </xf>
    <xf numFmtId="0" fontId="61" fillId="2" borderId="39" xfId="6" applyFont="1" applyFill="1" applyBorder="1" applyAlignment="1" applyProtection="1">
      <alignment horizontal="center" vertical="center" wrapText="1"/>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2" fillId="2" borderId="3" xfId="6" applyFont="1" applyFill="1" applyBorder="1" applyAlignment="1" applyProtection="1">
      <alignment horizontal="left" vertical="center"/>
    </xf>
    <xf numFmtId="0" fontId="42" fillId="2" borderId="6" xfId="6" applyFont="1" applyFill="1" applyBorder="1" applyAlignment="1" applyProtection="1">
      <alignment horizontal="left" vertical="center"/>
    </xf>
    <xf numFmtId="0" fontId="42" fillId="2" borderId="4" xfId="6" applyFont="1" applyFill="1" applyBorder="1" applyAlignment="1" applyProtection="1">
      <alignment horizontal="left" vertical="center"/>
    </xf>
    <xf numFmtId="0" fontId="30" fillId="0" borderId="12" xfId="0" applyFont="1" applyFill="1" applyBorder="1" applyAlignment="1" applyProtection="1">
      <alignment horizontal="justify" vertical="center" wrapText="1"/>
      <protection locked="0"/>
    </xf>
    <xf numFmtId="0" fontId="30" fillId="0" borderId="0"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justify" vertical="center" wrapText="1"/>
      <protection locked="0"/>
    </xf>
    <xf numFmtId="0" fontId="41" fillId="2" borderId="12" xfId="6" applyFont="1" applyFill="1" applyBorder="1" applyAlignment="1" applyProtection="1">
      <alignment horizontal="center" vertical="center" wrapText="1"/>
      <protection locked="0"/>
    </xf>
    <xf numFmtId="0" fontId="41" fillId="2" borderId="0" xfId="6" applyFont="1" applyFill="1" applyBorder="1" applyAlignment="1" applyProtection="1">
      <alignment horizontal="center" vertical="center" wrapText="1"/>
      <protection locked="0"/>
    </xf>
    <xf numFmtId="0" fontId="41" fillId="2" borderId="13" xfId="6" applyFont="1" applyFill="1" applyBorder="1" applyAlignment="1" applyProtection="1">
      <alignment horizontal="center" vertical="center" wrapText="1"/>
      <protection locked="0"/>
    </xf>
    <xf numFmtId="0" fontId="20" fillId="0" borderId="1" xfId="6" applyFont="1" applyFill="1" applyBorder="1" applyAlignment="1" applyProtection="1">
      <alignment horizontal="center" vertical="center"/>
      <protection locked="0"/>
    </xf>
    <xf numFmtId="0" fontId="20" fillId="0" borderId="5" xfId="6" applyFont="1" applyFill="1" applyBorder="1" applyAlignment="1" applyProtection="1">
      <alignment horizontal="center" vertical="center"/>
      <protection locked="0"/>
    </xf>
    <xf numFmtId="0" fontId="39" fillId="2" borderId="17" xfId="0" applyFont="1" applyFill="1" applyBorder="1" applyAlignment="1" applyProtection="1">
      <alignment horizontal="justify" vertical="center" wrapText="1"/>
    </xf>
    <xf numFmtId="0" fontId="39" fillId="2" borderId="6" xfId="0" applyFont="1" applyFill="1" applyBorder="1" applyAlignment="1" applyProtection="1">
      <alignment horizontal="justify" vertical="center" wrapText="1"/>
    </xf>
    <xf numFmtId="0" fontId="39" fillId="2" borderId="4" xfId="0" applyFont="1" applyFill="1" applyBorder="1" applyAlignment="1" applyProtection="1">
      <alignment horizontal="justify" vertical="center" wrapText="1"/>
    </xf>
    <xf numFmtId="0" fontId="41" fillId="14" borderId="17" xfId="6" applyFont="1" applyFill="1" applyBorder="1" applyAlignment="1" applyProtection="1">
      <alignment horizontal="center" vertical="center" wrapText="1"/>
    </xf>
    <xf numFmtId="0" fontId="41" fillId="14" borderId="6" xfId="6" applyFont="1" applyFill="1" applyBorder="1" applyAlignment="1" applyProtection="1">
      <alignment horizontal="center" vertical="center" wrapText="1"/>
    </xf>
    <xf numFmtId="0" fontId="41" fillId="14" borderId="4" xfId="6" applyFont="1" applyFill="1" applyBorder="1" applyAlignment="1" applyProtection="1">
      <alignment horizontal="center" vertical="center" wrapText="1"/>
    </xf>
    <xf numFmtId="0" fontId="37" fillId="2" borderId="3" xfId="6" applyFont="1" applyFill="1" applyBorder="1" applyAlignment="1" applyProtection="1">
      <alignment horizontal="center" vertical="center"/>
      <protection locked="0"/>
    </xf>
    <xf numFmtId="0" fontId="37" fillId="2" borderId="6" xfId="6" applyFont="1" applyFill="1" applyBorder="1" applyAlignment="1" applyProtection="1">
      <alignment horizontal="center" vertical="center"/>
      <protection locked="0"/>
    </xf>
    <xf numFmtId="0" fontId="37" fillId="2" borderId="4" xfId="6" applyFont="1" applyFill="1" applyBorder="1" applyAlignment="1" applyProtection="1">
      <alignment horizontal="center" vertical="center"/>
      <protection locked="0"/>
    </xf>
    <xf numFmtId="0" fontId="41" fillId="14" borderId="3" xfId="6" applyFont="1" applyFill="1" applyBorder="1" applyAlignment="1" applyProtection="1">
      <alignment horizontal="center" vertical="center"/>
    </xf>
    <xf numFmtId="0" fontId="41" fillId="14" borderId="6" xfId="6" applyFont="1" applyFill="1" applyBorder="1" applyAlignment="1" applyProtection="1">
      <alignment horizontal="center" vertical="center"/>
    </xf>
    <xf numFmtId="0" fontId="41" fillId="14" borderId="8" xfId="6" applyFont="1" applyFill="1" applyBorder="1" applyAlignment="1" applyProtection="1">
      <alignment horizontal="center" vertical="center"/>
    </xf>
    <xf numFmtId="0" fontId="59" fillId="0" borderId="14" xfId="0" applyFont="1" applyBorder="1" applyAlignment="1" applyProtection="1">
      <alignment horizontal="right" wrapText="1"/>
      <protection locked="0"/>
    </xf>
    <xf numFmtId="0" fontId="17" fillId="0" borderId="15" xfId="0" applyFont="1" applyBorder="1" applyAlignment="1" applyProtection="1">
      <alignment horizontal="right" wrapText="1"/>
      <protection locked="0"/>
    </xf>
    <xf numFmtId="0" fontId="17" fillId="0" borderId="16" xfId="0" applyFont="1" applyBorder="1" applyAlignment="1" applyProtection="1">
      <alignment horizontal="right" wrapText="1"/>
      <protection locked="0"/>
    </xf>
    <xf numFmtId="0" fontId="50" fillId="14" borderId="3" xfId="0" applyFont="1" applyFill="1" applyBorder="1" applyAlignment="1" applyProtection="1">
      <alignment horizontal="center" vertical="center" wrapText="1"/>
    </xf>
    <xf numFmtId="0" fontId="50" fillId="14" borderId="6" xfId="0" applyFont="1" applyFill="1" applyBorder="1" applyAlignment="1" applyProtection="1">
      <alignment horizontal="center" vertical="center" wrapText="1"/>
    </xf>
    <xf numFmtId="0" fontId="50" fillId="14" borderId="4" xfId="0" applyFont="1" applyFill="1" applyBorder="1" applyAlignment="1" applyProtection="1">
      <alignment horizontal="center" vertical="center" wrapText="1"/>
    </xf>
    <xf numFmtId="0" fontId="35" fillId="17" borderId="1" xfId="0" applyFont="1" applyFill="1" applyBorder="1" applyAlignment="1" applyProtection="1">
      <alignment horizontal="center" vertical="center" wrapText="1"/>
    </xf>
    <xf numFmtId="0" fontId="35" fillId="17" borderId="11" xfId="0" applyFont="1" applyFill="1" applyBorder="1" applyAlignment="1" applyProtection="1">
      <alignment horizontal="center" vertical="center" wrapText="1"/>
    </xf>
    <xf numFmtId="0" fontId="35" fillId="14" borderId="1" xfId="0" applyFont="1" applyFill="1" applyBorder="1" applyAlignment="1" applyProtection="1">
      <alignment horizontal="center" vertical="center" wrapText="1"/>
    </xf>
    <xf numFmtId="0" fontId="35" fillId="14" borderId="3" xfId="0" applyFont="1" applyFill="1" applyBorder="1" applyAlignment="1" applyProtection="1">
      <alignment horizontal="center" vertical="center" wrapText="1"/>
    </xf>
    <xf numFmtId="0" fontId="35" fillId="14" borderId="4" xfId="0" applyFont="1" applyFill="1" applyBorder="1" applyAlignment="1" applyProtection="1">
      <alignment horizontal="center" vertical="center" wrapText="1"/>
    </xf>
    <xf numFmtId="0" fontId="10" fillId="0" borderId="40" xfId="0" applyFont="1" applyBorder="1" applyAlignment="1" applyProtection="1">
      <alignment horizontal="center" vertical="center"/>
    </xf>
    <xf numFmtId="0" fontId="10" fillId="0" borderId="26" xfId="0" applyFont="1" applyBorder="1" applyAlignment="1" applyProtection="1">
      <alignment horizontal="center" vertical="center"/>
    </xf>
    <xf numFmtId="0" fontId="50" fillId="8" borderId="3" xfId="0" applyFont="1" applyFill="1" applyBorder="1" applyAlignment="1" applyProtection="1">
      <alignment horizontal="center" vertical="center" wrapText="1"/>
    </xf>
    <xf numFmtId="0" fontId="50" fillId="8" borderId="6" xfId="0" applyFont="1" applyFill="1" applyBorder="1" applyAlignment="1" applyProtection="1">
      <alignment horizontal="center" vertical="center" wrapText="1"/>
    </xf>
    <xf numFmtId="0" fontId="50" fillId="8" borderId="8" xfId="0" applyFont="1" applyFill="1" applyBorder="1" applyAlignment="1" applyProtection="1">
      <alignment horizontal="center" vertical="center" wrapText="1"/>
    </xf>
    <xf numFmtId="0" fontId="62" fillId="0" borderId="14" xfId="0" applyFont="1" applyFill="1" applyBorder="1" applyAlignment="1" applyProtection="1">
      <alignment horizontal="right" wrapText="1"/>
    </xf>
    <xf numFmtId="0" fontId="62" fillId="0" borderId="15" xfId="0" applyFont="1" applyFill="1" applyBorder="1" applyAlignment="1" applyProtection="1">
      <alignment horizontal="right" wrapText="1"/>
    </xf>
    <xf numFmtId="0" fontId="62" fillId="0" borderId="16" xfId="0" applyFont="1" applyFill="1" applyBorder="1" applyAlignment="1" applyProtection="1">
      <alignment horizontal="right" wrapText="1"/>
    </xf>
    <xf numFmtId="0" fontId="33" fillId="0" borderId="0" xfId="0" applyFont="1" applyBorder="1" applyAlignment="1" applyProtection="1">
      <alignment horizontal="right"/>
      <protection locked="0"/>
    </xf>
    <xf numFmtId="0" fontId="25" fillId="3" borderId="17" xfId="0" applyFont="1" applyFill="1" applyBorder="1" applyAlignment="1" applyProtection="1">
      <alignment horizontal="center" vertical="center" wrapText="1"/>
      <protection locked="0"/>
    </xf>
    <xf numFmtId="0" fontId="25" fillId="3" borderId="6"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54" fillId="0" borderId="14" xfId="0" applyFont="1" applyBorder="1" applyAlignment="1" applyProtection="1">
      <alignment horizontal="right" wrapText="1"/>
    </xf>
    <xf numFmtId="0" fontId="54" fillId="0" borderId="15" xfId="0" applyFont="1" applyBorder="1" applyAlignment="1" applyProtection="1">
      <alignment horizontal="right" wrapText="1"/>
    </xf>
    <xf numFmtId="0" fontId="54" fillId="0" borderId="16" xfId="0" applyFont="1" applyBorder="1" applyAlignment="1" applyProtection="1">
      <alignment horizontal="right" wrapText="1"/>
    </xf>
    <xf numFmtId="0" fontId="55" fillId="0" borderId="40" xfId="0" applyFont="1" applyBorder="1" applyAlignment="1" applyProtection="1">
      <alignment horizontal="center" vertical="center"/>
    </xf>
    <xf numFmtId="0" fontId="55" fillId="0" borderId="26" xfId="0" applyFont="1" applyBorder="1" applyAlignment="1" applyProtection="1">
      <alignment horizontal="center" vertical="center"/>
    </xf>
    <xf numFmtId="0" fontId="32" fillId="0" borderId="0" xfId="0" applyFont="1" applyBorder="1" applyAlignment="1" applyProtection="1">
      <alignment horizontal="right"/>
      <protection locked="0"/>
    </xf>
    <xf numFmtId="0" fontId="35" fillId="17" borderId="3" xfId="0" applyFont="1" applyFill="1" applyBorder="1" applyAlignment="1" applyProtection="1">
      <alignment horizontal="center" vertical="center" wrapText="1"/>
    </xf>
    <xf numFmtId="0" fontId="62" fillId="0" borderId="14" xfId="0" applyFont="1" applyBorder="1" applyAlignment="1" applyProtection="1">
      <alignment horizontal="right" wrapText="1"/>
    </xf>
    <xf numFmtId="0" fontId="62" fillId="0" borderId="15" xfId="0" applyFont="1" applyBorder="1" applyAlignment="1" applyProtection="1">
      <alignment horizontal="right" wrapText="1"/>
    </xf>
    <xf numFmtId="0" fontId="62" fillId="0" borderId="16" xfId="0" applyFont="1" applyBorder="1" applyAlignment="1" applyProtection="1">
      <alignment horizontal="right" wrapText="1"/>
    </xf>
    <xf numFmtId="0" fontId="35" fillId="17" borderId="18" xfId="0" applyFont="1" applyFill="1" applyBorder="1" applyAlignment="1" applyProtection="1">
      <alignment horizontal="center" vertical="center" wrapText="1"/>
    </xf>
    <xf numFmtId="0" fontId="35" fillId="17" borderId="2" xfId="0" applyFont="1" applyFill="1" applyBorder="1" applyAlignment="1" applyProtection="1">
      <alignment horizontal="center" vertical="center" wrapText="1"/>
    </xf>
  </cellXfs>
  <cellStyles count="9">
    <cellStyle name="Excel Built-in Currency" xfId="1"/>
    <cellStyle name="Excel Built-in Normal" xfId="2"/>
    <cellStyle name="Heading" xfId="3"/>
    <cellStyle name="Heading1" xfId="4"/>
    <cellStyle name="Normal" xfId="0" builtinId="0"/>
    <cellStyle name="Normal 2" xfId="5"/>
    <cellStyle name="Normal 3" xfId="6"/>
    <cellStyle name="Result" xfId="7"/>
    <cellStyle name="Result2" xfId="8"/>
  </cellStyles>
  <dxfs count="2">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2.jpeg"/><Relationship Id="rId2" Type="http://schemas.openxmlformats.org/officeDocument/2006/relationships/image" Target="../media/image18.png"/><Relationship Id="rId1" Type="http://schemas.openxmlformats.org/officeDocument/2006/relationships/image" Target="../media/image17.png"/></Relationships>
</file>

<file path=xl/drawings/_rels/drawing3.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2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2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27.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28.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29.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30.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32.png"/><Relationship Id="rId1" Type="http://schemas.openxmlformats.org/officeDocument/2006/relationships/image" Target="../media/image3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4.jpeg"/><Relationship Id="rId1" Type="http://schemas.openxmlformats.org/officeDocument/2006/relationships/image" Target="../media/image2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6.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6.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6.jpeg"/><Relationship Id="rId1" Type="http://schemas.openxmlformats.org/officeDocument/2006/relationships/image" Target="../media/image25.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6.jpeg"/><Relationship Id="rId1" Type="http://schemas.openxmlformats.org/officeDocument/2006/relationships/image" Target="../media/image25.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6.jpeg"/><Relationship Id="rId1" Type="http://schemas.openxmlformats.org/officeDocument/2006/relationships/image" Target="../media/image2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6.jpeg"/></Relationships>
</file>

<file path=xl/drawings/drawing1.xml><?xml version="1.0" encoding="utf-8"?>
<xdr:wsDr xmlns:xdr="http://schemas.openxmlformats.org/drawingml/2006/spreadsheetDrawing" xmlns:a="http://schemas.openxmlformats.org/drawingml/2006/main">
  <xdr:twoCellAnchor editAs="oneCell">
    <xdr:from>
      <xdr:col>3</xdr:col>
      <xdr:colOff>1744980</xdr:colOff>
      <xdr:row>12</xdr:row>
      <xdr:rowOff>396240</xdr:rowOff>
    </xdr:from>
    <xdr:to>
      <xdr:col>3</xdr:col>
      <xdr:colOff>4899660</xdr:colOff>
      <xdr:row>12</xdr:row>
      <xdr:rowOff>1508760</xdr:rowOff>
    </xdr:to>
    <xdr:pic>
      <xdr:nvPicPr>
        <xdr:cNvPr id="1055"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3451860"/>
          <a:ext cx="315468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872067</xdr:colOff>
      <xdr:row>14</xdr:row>
      <xdr:rowOff>646007</xdr:rowOff>
    </xdr:from>
    <xdr:to>
      <xdr:col>3</xdr:col>
      <xdr:colOff>5131647</xdr:colOff>
      <xdr:row>14</xdr:row>
      <xdr:rowOff>1819487</xdr:rowOff>
    </xdr:to>
    <xdr:pic>
      <xdr:nvPicPr>
        <xdr:cNvPr id="1056"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r="16341" b="2873"/>
        <a:stretch>
          <a:fillRect/>
        </a:stretch>
      </xdr:blipFill>
      <xdr:spPr bwMode="auto">
        <a:xfrm>
          <a:off x="1824567" y="17420590"/>
          <a:ext cx="4259580" cy="1173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2697480</xdr:colOff>
      <xdr:row>13</xdr:row>
      <xdr:rowOff>228600</xdr:rowOff>
    </xdr:from>
    <xdr:to>
      <xdr:col>3</xdr:col>
      <xdr:colOff>3870960</xdr:colOff>
      <xdr:row>13</xdr:row>
      <xdr:rowOff>1371600</xdr:rowOff>
    </xdr:to>
    <xdr:pic>
      <xdr:nvPicPr>
        <xdr:cNvPr id="1057" name="7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0100" y="4853940"/>
          <a:ext cx="11734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2164080</xdr:colOff>
      <xdr:row>15</xdr:row>
      <xdr:rowOff>1051560</xdr:rowOff>
    </xdr:from>
    <xdr:to>
      <xdr:col>3</xdr:col>
      <xdr:colOff>4625340</xdr:colOff>
      <xdr:row>15</xdr:row>
      <xdr:rowOff>2293620</xdr:rowOff>
    </xdr:to>
    <xdr:pic>
      <xdr:nvPicPr>
        <xdr:cNvPr id="1058" name="8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r="2954"/>
        <a:stretch>
          <a:fillRect/>
        </a:stretch>
      </xdr:blipFill>
      <xdr:spPr bwMode="auto">
        <a:xfrm>
          <a:off x="4076700" y="9410700"/>
          <a:ext cx="2461260" cy="1242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1965536</xdr:colOff>
      <xdr:row>15</xdr:row>
      <xdr:rowOff>3681731</xdr:rowOff>
    </xdr:from>
    <xdr:to>
      <xdr:col>3</xdr:col>
      <xdr:colOff>4624916</xdr:colOff>
      <xdr:row>15</xdr:row>
      <xdr:rowOff>4878071</xdr:rowOff>
    </xdr:to>
    <xdr:pic>
      <xdr:nvPicPr>
        <xdr:cNvPr id="1059" name="9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l="928" r="1897"/>
        <a:stretch>
          <a:fillRect/>
        </a:stretch>
      </xdr:blipFill>
      <xdr:spPr bwMode="auto">
        <a:xfrm>
          <a:off x="2918036" y="23567814"/>
          <a:ext cx="2659380" cy="1196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2219959</xdr:colOff>
      <xdr:row>17</xdr:row>
      <xdr:rowOff>1309794</xdr:rowOff>
    </xdr:from>
    <xdr:to>
      <xdr:col>3</xdr:col>
      <xdr:colOff>4323079</xdr:colOff>
      <xdr:row>17</xdr:row>
      <xdr:rowOff>2498514</xdr:rowOff>
    </xdr:to>
    <xdr:pic>
      <xdr:nvPicPr>
        <xdr:cNvPr id="1060" name="10 Imagen"/>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l="2354"/>
        <a:stretch>
          <a:fillRect/>
        </a:stretch>
      </xdr:blipFill>
      <xdr:spPr bwMode="auto">
        <a:xfrm>
          <a:off x="3210559" y="25778461"/>
          <a:ext cx="210312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821268</xdr:colOff>
      <xdr:row>19</xdr:row>
      <xdr:rowOff>448733</xdr:rowOff>
    </xdr:from>
    <xdr:to>
      <xdr:col>3</xdr:col>
      <xdr:colOff>5934731</xdr:colOff>
      <xdr:row>19</xdr:row>
      <xdr:rowOff>1789969</xdr:rowOff>
    </xdr:to>
    <xdr:pic>
      <xdr:nvPicPr>
        <xdr:cNvPr id="2" name="1 Imagen"/>
        <xdr:cNvPicPr>
          <a:picLocks noChangeAspect="1"/>
        </xdr:cNvPicPr>
      </xdr:nvPicPr>
      <xdr:blipFill>
        <a:blip xmlns:r="http://schemas.openxmlformats.org/officeDocument/2006/relationships" r:embed="rId7"/>
        <a:stretch>
          <a:fillRect/>
        </a:stretch>
      </xdr:blipFill>
      <xdr:spPr>
        <a:xfrm>
          <a:off x="2743201" y="16027400"/>
          <a:ext cx="5113463" cy="1341236"/>
        </a:xfrm>
        <a:prstGeom prst="rect">
          <a:avLst/>
        </a:prstGeom>
      </xdr:spPr>
    </xdr:pic>
    <xdr:clientData/>
  </xdr:twoCellAnchor>
  <xdr:twoCellAnchor editAs="oneCell">
    <xdr:from>
      <xdr:col>3</xdr:col>
      <xdr:colOff>1663701</xdr:colOff>
      <xdr:row>20</xdr:row>
      <xdr:rowOff>444500</xdr:rowOff>
    </xdr:from>
    <xdr:to>
      <xdr:col>3</xdr:col>
      <xdr:colOff>4423835</xdr:colOff>
      <xdr:row>20</xdr:row>
      <xdr:rowOff>1785736</xdr:rowOff>
    </xdr:to>
    <xdr:pic>
      <xdr:nvPicPr>
        <xdr:cNvPr id="3" name="2 Imagen"/>
        <xdr:cNvPicPr>
          <a:picLocks noChangeAspect="1"/>
        </xdr:cNvPicPr>
      </xdr:nvPicPr>
      <xdr:blipFill rotWithShape="1">
        <a:blip xmlns:r="http://schemas.openxmlformats.org/officeDocument/2006/relationships" r:embed="rId8"/>
        <a:srcRect r="32927"/>
        <a:stretch/>
      </xdr:blipFill>
      <xdr:spPr>
        <a:xfrm>
          <a:off x="2654301" y="29133800"/>
          <a:ext cx="2760134" cy="1341236"/>
        </a:xfrm>
        <a:prstGeom prst="rect">
          <a:avLst/>
        </a:prstGeom>
      </xdr:spPr>
    </xdr:pic>
    <xdr:clientData/>
  </xdr:twoCellAnchor>
  <xdr:twoCellAnchor editAs="oneCell">
    <xdr:from>
      <xdr:col>3</xdr:col>
      <xdr:colOff>1066800</xdr:colOff>
      <xdr:row>21</xdr:row>
      <xdr:rowOff>296333</xdr:rowOff>
    </xdr:from>
    <xdr:to>
      <xdr:col>3</xdr:col>
      <xdr:colOff>5181957</xdr:colOff>
      <xdr:row>21</xdr:row>
      <xdr:rowOff>1637569</xdr:rowOff>
    </xdr:to>
    <xdr:pic>
      <xdr:nvPicPr>
        <xdr:cNvPr id="4" name="3 Imagen"/>
        <xdr:cNvPicPr>
          <a:picLocks noChangeAspect="1"/>
        </xdr:cNvPicPr>
      </xdr:nvPicPr>
      <xdr:blipFill>
        <a:blip xmlns:r="http://schemas.openxmlformats.org/officeDocument/2006/relationships" r:embed="rId8"/>
        <a:stretch>
          <a:fillRect/>
        </a:stretch>
      </xdr:blipFill>
      <xdr:spPr>
        <a:xfrm>
          <a:off x="2988733" y="19583400"/>
          <a:ext cx="4115157" cy="1341236"/>
        </a:xfrm>
        <a:prstGeom prst="rect">
          <a:avLst/>
        </a:prstGeom>
      </xdr:spPr>
    </xdr:pic>
    <xdr:clientData/>
  </xdr:twoCellAnchor>
  <xdr:twoCellAnchor editAs="oneCell">
    <xdr:from>
      <xdr:col>3</xdr:col>
      <xdr:colOff>1947334</xdr:colOff>
      <xdr:row>22</xdr:row>
      <xdr:rowOff>880534</xdr:rowOff>
    </xdr:from>
    <xdr:to>
      <xdr:col>3</xdr:col>
      <xdr:colOff>4411134</xdr:colOff>
      <xdr:row>22</xdr:row>
      <xdr:rowOff>2252253</xdr:rowOff>
    </xdr:to>
    <xdr:pic>
      <xdr:nvPicPr>
        <xdr:cNvPr id="5" name="4 Imagen"/>
        <xdr:cNvPicPr>
          <a:picLocks noChangeAspect="1"/>
        </xdr:cNvPicPr>
      </xdr:nvPicPr>
      <xdr:blipFill rotWithShape="1">
        <a:blip xmlns:r="http://schemas.openxmlformats.org/officeDocument/2006/relationships" r:embed="rId9"/>
        <a:srcRect r="2028"/>
        <a:stretch/>
      </xdr:blipFill>
      <xdr:spPr>
        <a:xfrm>
          <a:off x="2937934" y="31834667"/>
          <a:ext cx="2463800" cy="1371719"/>
        </a:xfrm>
        <a:prstGeom prst="rect">
          <a:avLst/>
        </a:prstGeom>
      </xdr:spPr>
    </xdr:pic>
    <xdr:clientData/>
  </xdr:twoCellAnchor>
  <xdr:twoCellAnchor editAs="oneCell">
    <xdr:from>
      <xdr:col>3</xdr:col>
      <xdr:colOff>2040466</xdr:colOff>
      <xdr:row>26</xdr:row>
      <xdr:rowOff>795866</xdr:rowOff>
    </xdr:from>
    <xdr:to>
      <xdr:col>3</xdr:col>
      <xdr:colOff>4529666</xdr:colOff>
      <xdr:row>26</xdr:row>
      <xdr:rowOff>2015066</xdr:rowOff>
    </xdr:to>
    <xdr:pic>
      <xdr:nvPicPr>
        <xdr:cNvPr id="12" name="11 Imagen"/>
        <xdr:cNvPicPr>
          <a:picLocks noChangeAspect="1"/>
        </xdr:cNvPicPr>
      </xdr:nvPicPr>
      <xdr:blipFill rotWithShape="1">
        <a:blip xmlns:r="http://schemas.openxmlformats.org/officeDocument/2006/relationships" r:embed="rId10"/>
        <a:srcRect l="1634" r="2297" b="3623"/>
        <a:stretch/>
      </xdr:blipFill>
      <xdr:spPr>
        <a:xfrm>
          <a:off x="3031066" y="38438666"/>
          <a:ext cx="2489200" cy="1219200"/>
        </a:xfrm>
        <a:prstGeom prst="rect">
          <a:avLst/>
        </a:prstGeom>
      </xdr:spPr>
    </xdr:pic>
    <xdr:clientData/>
  </xdr:twoCellAnchor>
  <xdr:twoCellAnchor editAs="oneCell">
    <xdr:from>
      <xdr:col>3</xdr:col>
      <xdr:colOff>1371601</xdr:colOff>
      <xdr:row>25</xdr:row>
      <xdr:rowOff>524934</xdr:rowOff>
    </xdr:from>
    <xdr:to>
      <xdr:col>3</xdr:col>
      <xdr:colOff>5433413</xdr:colOff>
      <xdr:row>25</xdr:row>
      <xdr:rowOff>1767102</xdr:rowOff>
    </xdr:to>
    <xdr:pic>
      <xdr:nvPicPr>
        <xdr:cNvPr id="14" name="13 Imagen"/>
        <xdr:cNvPicPr>
          <a:picLocks noChangeAspect="1"/>
        </xdr:cNvPicPr>
      </xdr:nvPicPr>
      <xdr:blipFill>
        <a:blip xmlns:r="http://schemas.openxmlformats.org/officeDocument/2006/relationships" r:embed="rId11"/>
        <a:stretch>
          <a:fillRect/>
        </a:stretch>
      </xdr:blipFill>
      <xdr:spPr>
        <a:xfrm>
          <a:off x="2362201" y="26424467"/>
          <a:ext cx="4061812" cy="1242168"/>
        </a:xfrm>
        <a:prstGeom prst="rect">
          <a:avLst/>
        </a:prstGeom>
      </xdr:spPr>
    </xdr:pic>
    <xdr:clientData/>
  </xdr:twoCellAnchor>
  <xdr:twoCellAnchor editAs="oneCell">
    <xdr:from>
      <xdr:col>3</xdr:col>
      <xdr:colOff>1888067</xdr:colOff>
      <xdr:row>24</xdr:row>
      <xdr:rowOff>414867</xdr:rowOff>
    </xdr:from>
    <xdr:to>
      <xdr:col>3</xdr:col>
      <xdr:colOff>4677229</xdr:colOff>
      <xdr:row>24</xdr:row>
      <xdr:rowOff>1702759</xdr:rowOff>
    </xdr:to>
    <xdr:pic>
      <xdr:nvPicPr>
        <xdr:cNvPr id="9" name="8 Imagen"/>
        <xdr:cNvPicPr>
          <a:picLocks noChangeAspect="1"/>
        </xdr:cNvPicPr>
      </xdr:nvPicPr>
      <xdr:blipFill>
        <a:blip xmlns:r="http://schemas.openxmlformats.org/officeDocument/2006/relationships" r:embed="rId12"/>
        <a:stretch>
          <a:fillRect/>
        </a:stretch>
      </xdr:blipFill>
      <xdr:spPr>
        <a:xfrm>
          <a:off x="2878667" y="36973934"/>
          <a:ext cx="2789162" cy="1287892"/>
        </a:xfrm>
        <a:prstGeom prst="rect">
          <a:avLst/>
        </a:prstGeom>
      </xdr:spPr>
    </xdr:pic>
    <xdr:clientData/>
  </xdr:twoCellAnchor>
  <xdr:twoCellAnchor editAs="oneCell">
    <xdr:from>
      <xdr:col>1</xdr:col>
      <xdr:colOff>194733</xdr:colOff>
      <xdr:row>8</xdr:row>
      <xdr:rowOff>584200</xdr:rowOff>
    </xdr:from>
    <xdr:to>
      <xdr:col>4</xdr:col>
      <xdr:colOff>285117</xdr:colOff>
      <xdr:row>8</xdr:row>
      <xdr:rowOff>1041440</xdr:rowOff>
    </xdr:to>
    <xdr:pic>
      <xdr:nvPicPr>
        <xdr:cNvPr id="10" name="9 Imagen"/>
        <xdr:cNvPicPr>
          <a:picLocks noChangeAspect="1"/>
        </xdr:cNvPicPr>
      </xdr:nvPicPr>
      <xdr:blipFill>
        <a:blip xmlns:r="http://schemas.openxmlformats.org/officeDocument/2006/relationships" r:embed="rId13"/>
        <a:stretch>
          <a:fillRect/>
        </a:stretch>
      </xdr:blipFill>
      <xdr:spPr>
        <a:xfrm>
          <a:off x="524933" y="10007600"/>
          <a:ext cx="7346317" cy="457240"/>
        </a:xfrm>
        <a:prstGeom prst="rect">
          <a:avLst/>
        </a:prstGeom>
      </xdr:spPr>
    </xdr:pic>
    <xdr:clientData/>
  </xdr:twoCellAnchor>
  <xdr:twoCellAnchor editAs="oneCell">
    <xdr:from>
      <xdr:col>3</xdr:col>
      <xdr:colOff>5918200</xdr:colOff>
      <xdr:row>1</xdr:row>
      <xdr:rowOff>16934</xdr:rowOff>
    </xdr:from>
    <xdr:to>
      <xdr:col>4</xdr:col>
      <xdr:colOff>287867</xdr:colOff>
      <xdr:row>1</xdr:row>
      <xdr:rowOff>965200</xdr:rowOff>
    </xdr:to>
    <xdr:pic>
      <xdr:nvPicPr>
        <xdr:cNvPr id="25" name="24 Imagen" descr="C:\Users\mvt89e\Desktop\co-funded_es\Vertical\JPEG\ES V Cofinanciado por la Unión Europea_PANTONE.jpg"/>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908800" y="194734"/>
          <a:ext cx="965200" cy="948266"/>
        </a:xfrm>
        <a:prstGeom prst="rect">
          <a:avLst/>
        </a:prstGeom>
        <a:noFill/>
        <a:ln>
          <a:noFill/>
        </a:ln>
      </xdr:spPr>
    </xdr:pic>
    <xdr:clientData/>
  </xdr:twoCellAnchor>
  <xdr:twoCellAnchor editAs="oneCell">
    <xdr:from>
      <xdr:col>3</xdr:col>
      <xdr:colOff>321733</xdr:colOff>
      <xdr:row>3</xdr:row>
      <xdr:rowOff>220133</xdr:rowOff>
    </xdr:from>
    <xdr:to>
      <xdr:col>3</xdr:col>
      <xdr:colOff>6412555</xdr:colOff>
      <xdr:row>3</xdr:row>
      <xdr:rowOff>387788</xdr:rowOff>
    </xdr:to>
    <xdr:pic>
      <xdr:nvPicPr>
        <xdr:cNvPr id="6" name="5 Imagen"/>
        <xdr:cNvPicPr>
          <a:picLocks noChangeAspect="1"/>
        </xdr:cNvPicPr>
      </xdr:nvPicPr>
      <xdr:blipFill>
        <a:blip xmlns:r="http://schemas.openxmlformats.org/officeDocument/2006/relationships" r:embed="rId15"/>
        <a:stretch>
          <a:fillRect/>
        </a:stretch>
      </xdr:blipFill>
      <xdr:spPr>
        <a:xfrm>
          <a:off x="1312333" y="1955800"/>
          <a:ext cx="6195597" cy="167655"/>
        </a:xfrm>
        <a:prstGeom prst="rect">
          <a:avLst/>
        </a:prstGeom>
      </xdr:spPr>
    </xdr:pic>
    <xdr:clientData/>
  </xdr:twoCellAnchor>
  <xdr:twoCellAnchor editAs="oneCell">
    <xdr:from>
      <xdr:col>1</xdr:col>
      <xdr:colOff>245533</xdr:colOff>
      <xdr:row>3</xdr:row>
      <xdr:rowOff>499533</xdr:rowOff>
    </xdr:from>
    <xdr:to>
      <xdr:col>5</xdr:col>
      <xdr:colOff>165750</xdr:colOff>
      <xdr:row>3</xdr:row>
      <xdr:rowOff>690050</xdr:rowOff>
    </xdr:to>
    <xdr:pic>
      <xdr:nvPicPr>
        <xdr:cNvPr id="7" name="6 Imagen"/>
        <xdr:cNvPicPr>
          <a:picLocks noChangeAspect="1"/>
        </xdr:cNvPicPr>
      </xdr:nvPicPr>
      <xdr:blipFill>
        <a:blip xmlns:r="http://schemas.openxmlformats.org/officeDocument/2006/relationships" r:embed="rId16"/>
        <a:stretch>
          <a:fillRect/>
        </a:stretch>
      </xdr:blipFill>
      <xdr:spPr>
        <a:xfrm>
          <a:off x="575733" y="2235200"/>
          <a:ext cx="7506350" cy="190517"/>
        </a:xfrm>
        <a:prstGeom prst="rect">
          <a:avLst/>
        </a:prstGeom>
      </xdr:spPr>
    </xdr:pic>
    <xdr:clientData/>
  </xdr:twoCellAnchor>
  <xdr:twoCellAnchor editAs="oneCell">
    <xdr:from>
      <xdr:col>1</xdr:col>
      <xdr:colOff>232834</xdr:colOff>
      <xdr:row>1</xdr:row>
      <xdr:rowOff>232833</xdr:rowOff>
    </xdr:from>
    <xdr:to>
      <xdr:col>3</xdr:col>
      <xdr:colOff>641139</xdr:colOff>
      <xdr:row>1</xdr:row>
      <xdr:rowOff>688128</xdr:rowOff>
    </xdr:to>
    <xdr:pic>
      <xdr:nvPicPr>
        <xdr:cNvPr id="27" name="26 Imagen"/>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550334" y="402166"/>
          <a:ext cx="1043305" cy="455295"/>
        </a:xfrm>
        <a:prstGeom prst="rect">
          <a:avLst/>
        </a:prstGeom>
      </xdr:spPr>
    </xdr:pic>
    <xdr:clientData/>
  </xdr:twoCellAnchor>
  <xdr:twoCellAnchor editAs="oneCell">
    <xdr:from>
      <xdr:col>3</xdr:col>
      <xdr:colOff>4011084</xdr:colOff>
      <xdr:row>1</xdr:row>
      <xdr:rowOff>412750</xdr:rowOff>
    </xdr:from>
    <xdr:to>
      <xdr:col>3</xdr:col>
      <xdr:colOff>5554769</xdr:colOff>
      <xdr:row>1</xdr:row>
      <xdr:rowOff>616585</xdr:rowOff>
    </xdr:to>
    <xdr:pic>
      <xdr:nvPicPr>
        <xdr:cNvPr id="28" name="27 Imagen" descr="C:\Users\aps16y\Desktop\IMAS-color.png"/>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4963584" y="582083"/>
          <a:ext cx="1543685" cy="203835"/>
        </a:xfrm>
        <a:prstGeom prst="rect">
          <a:avLst/>
        </a:prstGeom>
        <a:noFill/>
        <a:ln>
          <a:noFill/>
        </a:ln>
      </xdr:spPr>
    </xdr:pic>
    <xdr:clientData/>
  </xdr:twoCellAnchor>
  <xdr:twoCellAnchor editAs="oneCell">
    <xdr:from>
      <xdr:col>1</xdr:col>
      <xdr:colOff>190499</xdr:colOff>
      <xdr:row>5</xdr:row>
      <xdr:rowOff>222250</xdr:rowOff>
    </xdr:from>
    <xdr:to>
      <xdr:col>5</xdr:col>
      <xdr:colOff>81642</xdr:colOff>
      <xdr:row>5</xdr:row>
      <xdr:rowOff>2517488</xdr:rowOff>
    </xdr:to>
    <xdr:pic>
      <xdr:nvPicPr>
        <xdr:cNvPr id="13" name="12 Imagen"/>
        <xdr:cNvPicPr>
          <a:picLocks noChangeAspect="1"/>
        </xdr:cNvPicPr>
      </xdr:nvPicPr>
      <xdr:blipFill>
        <a:blip xmlns:r="http://schemas.openxmlformats.org/officeDocument/2006/relationships" r:embed="rId19"/>
        <a:stretch>
          <a:fillRect/>
        </a:stretch>
      </xdr:blipFill>
      <xdr:spPr>
        <a:xfrm>
          <a:off x="507999" y="3757083"/>
          <a:ext cx="7257143" cy="2295238"/>
        </a:xfrm>
        <a:prstGeom prst="rect">
          <a:avLst/>
        </a:prstGeom>
      </xdr:spPr>
    </xdr:pic>
    <xdr:clientData/>
  </xdr:twoCellAnchor>
  <xdr:twoCellAnchor editAs="oneCell">
    <xdr:from>
      <xdr:col>3</xdr:col>
      <xdr:colOff>1270000</xdr:colOff>
      <xdr:row>6</xdr:row>
      <xdr:rowOff>370416</xdr:rowOff>
    </xdr:from>
    <xdr:to>
      <xdr:col>3</xdr:col>
      <xdr:colOff>4572000</xdr:colOff>
      <xdr:row>7</xdr:row>
      <xdr:rowOff>55105</xdr:rowOff>
    </xdr:to>
    <xdr:pic>
      <xdr:nvPicPr>
        <xdr:cNvPr id="15" name="14 Imagen"/>
        <xdr:cNvPicPr>
          <a:picLocks noChangeAspect="1"/>
        </xdr:cNvPicPr>
      </xdr:nvPicPr>
      <xdr:blipFill>
        <a:blip xmlns:r="http://schemas.openxmlformats.org/officeDocument/2006/relationships" r:embed="rId20"/>
        <a:stretch>
          <a:fillRect/>
        </a:stretch>
      </xdr:blipFill>
      <xdr:spPr>
        <a:xfrm>
          <a:off x="2222500" y="6540499"/>
          <a:ext cx="3302000" cy="1632023"/>
        </a:xfrm>
        <a:prstGeom prst="rect">
          <a:avLst/>
        </a:prstGeom>
      </xdr:spPr>
    </xdr:pic>
    <xdr:clientData/>
  </xdr:twoCellAnchor>
  <xdr:twoCellAnchor editAs="oneCell">
    <xdr:from>
      <xdr:col>3</xdr:col>
      <xdr:colOff>222250</xdr:colOff>
      <xdr:row>7</xdr:row>
      <xdr:rowOff>455085</xdr:rowOff>
    </xdr:from>
    <xdr:to>
      <xdr:col>3</xdr:col>
      <xdr:colOff>6063684</xdr:colOff>
      <xdr:row>7</xdr:row>
      <xdr:rowOff>1312334</xdr:rowOff>
    </xdr:to>
    <xdr:pic>
      <xdr:nvPicPr>
        <xdr:cNvPr id="16" name="15 Imagen"/>
        <xdr:cNvPicPr>
          <a:picLocks noChangeAspect="1"/>
        </xdr:cNvPicPr>
      </xdr:nvPicPr>
      <xdr:blipFill>
        <a:blip xmlns:r="http://schemas.openxmlformats.org/officeDocument/2006/relationships" r:embed="rId21"/>
        <a:stretch>
          <a:fillRect/>
        </a:stretch>
      </xdr:blipFill>
      <xdr:spPr>
        <a:xfrm>
          <a:off x="1174750" y="8572502"/>
          <a:ext cx="5841434" cy="857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201083</xdr:colOff>
      <xdr:row>1</xdr:row>
      <xdr:rowOff>222250</xdr:rowOff>
    </xdr:from>
    <xdr:to>
      <xdr:col>2</xdr:col>
      <xdr:colOff>80221</xdr:colOff>
      <xdr:row>1</xdr:row>
      <xdr:rowOff>677545</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083" y="391583"/>
          <a:ext cx="1043305" cy="455295"/>
        </a:xfrm>
        <a:prstGeom prst="rect">
          <a:avLst/>
        </a:prstGeom>
      </xdr:spPr>
    </xdr:pic>
    <xdr:clientData/>
  </xdr:twoCellAnchor>
  <xdr:twoCellAnchor editAs="oneCell">
    <xdr:from>
      <xdr:col>2</xdr:col>
      <xdr:colOff>179916</xdr:colOff>
      <xdr:row>1</xdr:row>
      <xdr:rowOff>328086</xdr:rowOff>
    </xdr:from>
    <xdr:to>
      <xdr:col>4</xdr:col>
      <xdr:colOff>116417</xdr:colOff>
      <xdr:row>1</xdr:row>
      <xdr:rowOff>529168</xdr:rowOff>
    </xdr:to>
    <xdr:pic>
      <xdr:nvPicPr>
        <xdr:cNvPr id="8" name="7 Imagen" descr="C:\Users\aps16y\Desktop\IMAS-color.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1083" y="497419"/>
          <a:ext cx="1513417" cy="201082"/>
        </a:xfrm>
        <a:prstGeom prst="rect">
          <a:avLst/>
        </a:prstGeom>
        <a:noFill/>
        <a:ln>
          <a:noFill/>
        </a:ln>
      </xdr:spPr>
    </xdr:pic>
    <xdr:clientData/>
  </xdr:twoCellAnchor>
  <xdr:twoCellAnchor editAs="oneCell">
    <xdr:from>
      <xdr:col>7</xdr:col>
      <xdr:colOff>222250</xdr:colOff>
      <xdr:row>1</xdr:row>
      <xdr:rowOff>148167</xdr:rowOff>
    </xdr:from>
    <xdr:to>
      <xdr:col>9</xdr:col>
      <xdr:colOff>741225</xdr:colOff>
      <xdr:row>1</xdr:row>
      <xdr:rowOff>681567</xdr:rowOff>
    </xdr:to>
    <xdr:pic>
      <xdr:nvPicPr>
        <xdr:cNvPr id="5" name="4 Imagen" descr="C:\Users\mvt89e\Desktop\co-funded_es\Horizontal\JPEG\ES Cofinanciado por la Unión Europea_PANTON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88000" y="317500"/>
          <a:ext cx="2106475" cy="533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20775</xdr:colOff>
      <xdr:row>1</xdr:row>
      <xdr:rowOff>144044</xdr:rowOff>
    </xdr:from>
    <xdr:to>
      <xdr:col>21</xdr:col>
      <xdr:colOff>0</xdr:colOff>
      <xdr:row>1</xdr:row>
      <xdr:rowOff>677444</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1268" y="372107"/>
          <a:ext cx="2194315" cy="533400"/>
        </a:xfrm>
        <a:prstGeom prst="rect">
          <a:avLst/>
        </a:prstGeom>
        <a:noFill/>
        <a:ln>
          <a:noFill/>
        </a:ln>
      </xdr:spPr>
    </xdr:pic>
    <xdr:clientData/>
  </xdr:twoCellAnchor>
  <xdr:twoCellAnchor editAs="oneCell">
    <xdr:from>
      <xdr:col>1</xdr:col>
      <xdr:colOff>228063</xdr:colOff>
      <xdr:row>1</xdr:row>
      <xdr:rowOff>134155</xdr:rowOff>
    </xdr:from>
    <xdr:to>
      <xdr:col>1</xdr:col>
      <xdr:colOff>1271368</xdr:colOff>
      <xdr:row>1</xdr:row>
      <xdr:rowOff>589450</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9542" y="362218"/>
          <a:ext cx="1043305" cy="455295"/>
        </a:xfrm>
        <a:prstGeom prst="rect">
          <a:avLst/>
        </a:prstGeom>
      </xdr:spPr>
    </xdr:pic>
    <xdr:clientData/>
  </xdr:twoCellAnchor>
  <xdr:twoCellAnchor editAs="oneCell">
    <xdr:from>
      <xdr:col>12</xdr:col>
      <xdr:colOff>523205</xdr:colOff>
      <xdr:row>1</xdr:row>
      <xdr:rowOff>281726</xdr:rowOff>
    </xdr:from>
    <xdr:to>
      <xdr:col>17</xdr:col>
      <xdr:colOff>389953</xdr:colOff>
      <xdr:row>1</xdr:row>
      <xdr:rowOff>485561</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65247" y="509789"/>
          <a:ext cx="1543685" cy="20383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616618</xdr:colOff>
      <xdr:row>1</xdr:row>
      <xdr:rowOff>155406</xdr:rowOff>
    </xdr:from>
    <xdr:to>
      <xdr:col>20</xdr:col>
      <xdr:colOff>674271</xdr:colOff>
      <xdr:row>1</xdr:row>
      <xdr:rowOff>656722</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8131" y="355932"/>
          <a:ext cx="2200778" cy="501316"/>
        </a:xfrm>
        <a:prstGeom prst="rect">
          <a:avLst/>
        </a:prstGeom>
        <a:noFill/>
        <a:ln>
          <a:noFill/>
        </a:ln>
      </xdr:spPr>
    </xdr:pic>
    <xdr:clientData/>
  </xdr:twoCellAnchor>
  <xdr:twoCellAnchor editAs="oneCell">
    <xdr:from>
      <xdr:col>1</xdr:col>
      <xdr:colOff>413586</xdr:colOff>
      <xdr:row>1</xdr:row>
      <xdr:rowOff>150395</xdr:rowOff>
    </xdr:from>
    <xdr:to>
      <xdr:col>1</xdr:col>
      <xdr:colOff>1456891</xdr:colOff>
      <xdr:row>1</xdr:row>
      <xdr:rowOff>605690</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1711" y="350921"/>
          <a:ext cx="1043305" cy="455295"/>
        </a:xfrm>
        <a:prstGeom prst="rect">
          <a:avLst/>
        </a:prstGeom>
      </xdr:spPr>
    </xdr:pic>
    <xdr:clientData/>
  </xdr:twoCellAnchor>
  <xdr:twoCellAnchor editAs="oneCell">
    <xdr:from>
      <xdr:col>12</xdr:col>
      <xdr:colOff>350921</xdr:colOff>
      <xdr:row>1</xdr:row>
      <xdr:rowOff>313323</xdr:rowOff>
    </xdr:from>
    <xdr:to>
      <xdr:col>17</xdr:col>
      <xdr:colOff>302929</xdr:colOff>
      <xdr:row>1</xdr:row>
      <xdr:rowOff>517158</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60757" y="513849"/>
          <a:ext cx="1543685" cy="20383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428625</xdr:colOff>
      <xdr:row>1</xdr:row>
      <xdr:rowOff>130341</xdr:rowOff>
    </xdr:from>
    <xdr:to>
      <xdr:col>20</xdr:col>
      <xdr:colOff>486278</xdr:colOff>
      <xdr:row>1</xdr:row>
      <xdr:rowOff>631657</xdr:rowOff>
    </xdr:to>
    <xdr:pic>
      <xdr:nvPicPr>
        <xdr:cNvPr id="4" name="3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0138" y="330867"/>
          <a:ext cx="2200778" cy="501316"/>
        </a:xfrm>
        <a:prstGeom prst="rect">
          <a:avLst/>
        </a:prstGeom>
        <a:noFill/>
        <a:ln>
          <a:noFill/>
        </a:ln>
      </xdr:spPr>
    </xdr:pic>
    <xdr:clientData/>
  </xdr:twoCellAnchor>
  <xdr:twoCellAnchor editAs="oneCell">
    <xdr:from>
      <xdr:col>1</xdr:col>
      <xdr:colOff>213059</xdr:colOff>
      <xdr:row>1</xdr:row>
      <xdr:rowOff>213059</xdr:rowOff>
    </xdr:from>
    <xdr:to>
      <xdr:col>1</xdr:col>
      <xdr:colOff>1256364</xdr:colOff>
      <xdr:row>1</xdr:row>
      <xdr:rowOff>668354</xdr:rowOff>
    </xdr:to>
    <xdr:pic>
      <xdr:nvPicPr>
        <xdr:cNvPr id="6" name="5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1184" y="413585"/>
          <a:ext cx="1043305" cy="455295"/>
        </a:xfrm>
        <a:prstGeom prst="rect">
          <a:avLst/>
        </a:prstGeom>
      </xdr:spPr>
    </xdr:pic>
    <xdr:clientData/>
  </xdr:twoCellAnchor>
  <xdr:twoCellAnchor editAs="oneCell">
    <xdr:from>
      <xdr:col>11</xdr:col>
      <xdr:colOff>639177</xdr:colOff>
      <xdr:row>1</xdr:row>
      <xdr:rowOff>275723</xdr:rowOff>
    </xdr:from>
    <xdr:to>
      <xdr:col>13</xdr:col>
      <xdr:colOff>703981</xdr:colOff>
      <xdr:row>1</xdr:row>
      <xdr:rowOff>479558</xdr:rowOff>
    </xdr:to>
    <xdr:pic>
      <xdr:nvPicPr>
        <xdr:cNvPr id="7" name="6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09572" y="476249"/>
          <a:ext cx="1543685" cy="20383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114300</xdr:colOff>
      <xdr:row>1</xdr:row>
      <xdr:rowOff>160866</xdr:rowOff>
    </xdr:from>
    <xdr:to>
      <xdr:col>17</xdr:col>
      <xdr:colOff>876301</xdr:colOff>
      <xdr:row>1</xdr:row>
      <xdr:rowOff>635000</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18550" y="309033"/>
          <a:ext cx="2243668" cy="474134"/>
        </a:xfrm>
        <a:prstGeom prst="rect">
          <a:avLst/>
        </a:prstGeom>
        <a:noFill/>
        <a:ln>
          <a:noFill/>
        </a:ln>
      </xdr:spPr>
    </xdr:pic>
    <xdr:clientData/>
  </xdr:twoCellAnchor>
  <xdr:twoCellAnchor editAs="oneCell">
    <xdr:from>
      <xdr:col>1</xdr:col>
      <xdr:colOff>486834</xdr:colOff>
      <xdr:row>1</xdr:row>
      <xdr:rowOff>158749</xdr:rowOff>
    </xdr:from>
    <xdr:to>
      <xdr:col>3</xdr:col>
      <xdr:colOff>465667</xdr:colOff>
      <xdr:row>1</xdr:row>
      <xdr:rowOff>614044</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0251" y="306916"/>
          <a:ext cx="1291166" cy="455295"/>
        </a:xfrm>
        <a:prstGeom prst="rect">
          <a:avLst/>
        </a:prstGeom>
      </xdr:spPr>
    </xdr:pic>
    <xdr:clientData/>
  </xdr:twoCellAnchor>
  <xdr:twoCellAnchor editAs="oneCell">
    <xdr:from>
      <xdr:col>11</xdr:col>
      <xdr:colOff>10584</xdr:colOff>
      <xdr:row>1</xdr:row>
      <xdr:rowOff>306916</xdr:rowOff>
    </xdr:from>
    <xdr:to>
      <xdr:col>14</xdr:col>
      <xdr:colOff>263103</xdr:colOff>
      <xdr:row>1</xdr:row>
      <xdr:rowOff>529166</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86501" y="455083"/>
          <a:ext cx="1818852" cy="2222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254000</xdr:colOff>
      <xdr:row>1</xdr:row>
      <xdr:rowOff>169333</xdr:rowOff>
    </xdr:from>
    <xdr:to>
      <xdr:col>17</xdr:col>
      <xdr:colOff>143934</xdr:colOff>
      <xdr:row>1</xdr:row>
      <xdr:rowOff>618066</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1200" y="313266"/>
          <a:ext cx="2192867" cy="448733"/>
        </a:xfrm>
        <a:prstGeom prst="rect">
          <a:avLst/>
        </a:prstGeom>
        <a:noFill/>
        <a:ln>
          <a:noFill/>
        </a:ln>
      </xdr:spPr>
    </xdr:pic>
    <xdr:clientData/>
  </xdr:twoCellAnchor>
  <xdr:twoCellAnchor editAs="oneCell">
    <xdr:from>
      <xdr:col>1</xdr:col>
      <xdr:colOff>349250</xdr:colOff>
      <xdr:row>1</xdr:row>
      <xdr:rowOff>190500</xdr:rowOff>
    </xdr:from>
    <xdr:to>
      <xdr:col>3</xdr:col>
      <xdr:colOff>80222</xdr:colOff>
      <xdr:row>1</xdr:row>
      <xdr:rowOff>645795</xdr:rowOff>
    </xdr:to>
    <xdr:pic>
      <xdr:nvPicPr>
        <xdr:cNvPr id="6" name="5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2667" y="338667"/>
          <a:ext cx="1043305" cy="455295"/>
        </a:xfrm>
        <a:prstGeom prst="rect">
          <a:avLst/>
        </a:prstGeom>
      </xdr:spPr>
    </xdr:pic>
    <xdr:clientData/>
  </xdr:twoCellAnchor>
  <xdr:twoCellAnchor editAs="oneCell">
    <xdr:from>
      <xdr:col>11</xdr:col>
      <xdr:colOff>158750</xdr:colOff>
      <xdr:row>1</xdr:row>
      <xdr:rowOff>306916</xdr:rowOff>
    </xdr:from>
    <xdr:to>
      <xdr:col>14</xdr:col>
      <xdr:colOff>136102</xdr:colOff>
      <xdr:row>1</xdr:row>
      <xdr:rowOff>510751</xdr:rowOff>
    </xdr:to>
    <xdr:pic>
      <xdr:nvPicPr>
        <xdr:cNvPr id="7" name="6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34667" y="455083"/>
          <a:ext cx="1543685" cy="20383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658283</xdr:colOff>
      <xdr:row>1</xdr:row>
      <xdr:rowOff>241300</xdr:rowOff>
    </xdr:from>
    <xdr:to>
      <xdr:col>13</xdr:col>
      <xdr:colOff>91017</xdr:colOff>
      <xdr:row>1</xdr:row>
      <xdr:rowOff>622300</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5616" y="389467"/>
          <a:ext cx="1676401" cy="381000"/>
        </a:xfrm>
        <a:prstGeom prst="rect">
          <a:avLst/>
        </a:prstGeom>
        <a:noFill/>
        <a:ln>
          <a:noFill/>
        </a:ln>
      </xdr:spPr>
    </xdr:pic>
    <xdr:clientData/>
  </xdr:twoCellAnchor>
  <xdr:twoCellAnchor editAs="oneCell">
    <xdr:from>
      <xdr:col>1</xdr:col>
      <xdr:colOff>84667</xdr:colOff>
      <xdr:row>1</xdr:row>
      <xdr:rowOff>190500</xdr:rowOff>
    </xdr:from>
    <xdr:to>
      <xdr:col>2</xdr:col>
      <xdr:colOff>365972</xdr:colOff>
      <xdr:row>1</xdr:row>
      <xdr:rowOff>645795</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8084" y="338667"/>
          <a:ext cx="1043305" cy="455295"/>
        </a:xfrm>
        <a:prstGeom prst="rect">
          <a:avLst/>
        </a:prstGeom>
      </xdr:spPr>
    </xdr:pic>
    <xdr:clientData/>
  </xdr:twoCellAnchor>
  <xdr:twoCellAnchor editAs="oneCell">
    <xdr:from>
      <xdr:col>8</xdr:col>
      <xdr:colOff>1145116</xdr:colOff>
      <xdr:row>1</xdr:row>
      <xdr:rowOff>336550</xdr:rowOff>
    </xdr:from>
    <xdr:to>
      <xdr:col>10</xdr:col>
      <xdr:colOff>582718</xdr:colOff>
      <xdr:row>1</xdr:row>
      <xdr:rowOff>540385</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66366" y="484717"/>
          <a:ext cx="1543685" cy="20383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603251</xdr:colOff>
      <xdr:row>1</xdr:row>
      <xdr:rowOff>179918</xdr:rowOff>
    </xdr:from>
    <xdr:to>
      <xdr:col>12</xdr:col>
      <xdr:colOff>719668</xdr:colOff>
      <xdr:row>1</xdr:row>
      <xdr:rowOff>571500</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30584" y="328085"/>
          <a:ext cx="1598084" cy="391582"/>
        </a:xfrm>
        <a:prstGeom prst="rect">
          <a:avLst/>
        </a:prstGeom>
        <a:noFill/>
        <a:ln>
          <a:noFill/>
        </a:ln>
      </xdr:spPr>
    </xdr:pic>
    <xdr:clientData/>
  </xdr:twoCellAnchor>
  <xdr:twoCellAnchor editAs="oneCell">
    <xdr:from>
      <xdr:col>1</xdr:col>
      <xdr:colOff>148168</xdr:colOff>
      <xdr:row>1</xdr:row>
      <xdr:rowOff>201083</xdr:rowOff>
    </xdr:from>
    <xdr:to>
      <xdr:col>2</xdr:col>
      <xdr:colOff>243418</xdr:colOff>
      <xdr:row>1</xdr:row>
      <xdr:rowOff>635000</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1585" y="349250"/>
          <a:ext cx="857250" cy="433917"/>
        </a:xfrm>
        <a:prstGeom prst="rect">
          <a:avLst/>
        </a:prstGeom>
      </xdr:spPr>
    </xdr:pic>
    <xdr:clientData/>
  </xdr:twoCellAnchor>
  <xdr:twoCellAnchor editAs="oneCell">
    <xdr:from>
      <xdr:col>8</xdr:col>
      <xdr:colOff>1079500</xdr:colOff>
      <xdr:row>1</xdr:row>
      <xdr:rowOff>338667</xdr:rowOff>
    </xdr:from>
    <xdr:to>
      <xdr:col>10</xdr:col>
      <xdr:colOff>476250</xdr:colOff>
      <xdr:row>1</xdr:row>
      <xdr:rowOff>539750</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0750" y="486834"/>
          <a:ext cx="1502833" cy="20108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14"/>
  <sheetViews>
    <sheetView topLeftCell="A3" workbookViewId="0">
      <selection activeCell="A3" sqref="A1:B65536"/>
    </sheetView>
  </sheetViews>
  <sheetFormatPr baseColWidth="10" defaultColWidth="11.42578125" defaultRowHeight="12.75" x14ac:dyDescent="0.2"/>
  <cols>
    <col min="1" max="1" width="15.85546875" style="3" customWidth="1"/>
    <col min="2" max="2" width="26.85546875" style="3" customWidth="1"/>
    <col min="3" max="16384" width="11.42578125" style="3"/>
  </cols>
  <sheetData>
    <row r="2" spans="1:2" ht="38.25" x14ac:dyDescent="0.2">
      <c r="A2" s="3" t="s">
        <v>31</v>
      </c>
      <c r="B2" s="3" t="s">
        <v>32</v>
      </c>
    </row>
    <row r="4" spans="1:2" ht="38.25" x14ac:dyDescent="0.2">
      <c r="A4" s="3" t="s">
        <v>33</v>
      </c>
      <c r="B4" s="3" t="s">
        <v>43</v>
      </c>
    </row>
    <row r="5" spans="1:2" ht="38.25" x14ac:dyDescent="0.2">
      <c r="A5" s="3" t="s">
        <v>34</v>
      </c>
      <c r="B5" s="3" t="s">
        <v>44</v>
      </c>
    </row>
    <row r="6" spans="1:2" ht="25.5" x14ac:dyDescent="0.2">
      <c r="A6" s="3" t="s">
        <v>35</v>
      </c>
      <c r="B6" s="3" t="s">
        <v>46</v>
      </c>
    </row>
    <row r="7" spans="1:2" ht="51" x14ac:dyDescent="0.2">
      <c r="A7" s="3" t="s">
        <v>36</v>
      </c>
      <c r="B7" s="3" t="s">
        <v>45</v>
      </c>
    </row>
    <row r="8" spans="1:2" ht="25.5" x14ac:dyDescent="0.2">
      <c r="A8" s="3" t="s">
        <v>37</v>
      </c>
      <c r="B8" s="3" t="s">
        <v>47</v>
      </c>
    </row>
    <row r="9" spans="1:2" ht="89.25" x14ac:dyDescent="0.2">
      <c r="A9" s="3" t="s">
        <v>38</v>
      </c>
    </row>
    <row r="10" spans="1:2" ht="63.75" x14ac:dyDescent="0.2">
      <c r="A10" s="3" t="s">
        <v>39</v>
      </c>
    </row>
    <row r="11" spans="1:2" ht="63.75" x14ac:dyDescent="0.2">
      <c r="A11" s="3" t="s">
        <v>40</v>
      </c>
    </row>
    <row r="12" spans="1:2" ht="38.25" x14ac:dyDescent="0.2">
      <c r="A12" s="3" t="s">
        <v>41</v>
      </c>
    </row>
    <row r="13" spans="1:2" ht="63.75" x14ac:dyDescent="0.2">
      <c r="A13" s="3" t="s">
        <v>30</v>
      </c>
    </row>
    <row r="14" spans="1:2" ht="38.25" x14ac:dyDescent="0.2">
      <c r="A14" s="3" t="s">
        <v>42</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7"/>
    <pageSetUpPr fitToPage="1"/>
  </sheetPr>
  <dimension ref="B1:Q21"/>
  <sheetViews>
    <sheetView tabSelected="1" showWhiteSpace="0" zoomScale="90" zoomScaleNormal="90" zoomScalePageLayoutView="71" workbookViewId="0">
      <selection activeCell="K24" sqref="K24"/>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3.28515625" style="1" customWidth="1"/>
    <col min="9" max="9" width="19" style="1" customWidth="1"/>
    <col min="10" max="10" width="12.5703125" style="1" customWidth="1"/>
    <col min="11" max="11" width="11.42578125" style="1"/>
    <col min="12" max="12" width="10.7109375" style="23" customWidth="1"/>
    <col min="13" max="13" width="11.42578125" style="23" customWidth="1"/>
    <col min="14" max="14" width="18.140625" style="23" customWidth="1"/>
    <col min="15" max="16" width="11.42578125" style="63" customWidth="1"/>
    <col min="17" max="17" width="11.42578125" style="64" customWidth="1"/>
    <col min="18" max="16384" width="11.42578125" style="1"/>
  </cols>
  <sheetData>
    <row r="1" spans="2:17" ht="11.45" customHeight="1" thickBot="1" x14ac:dyDescent="0.25">
      <c r="B1" s="27"/>
      <c r="C1" s="27"/>
      <c r="O1" s="69"/>
      <c r="P1" s="69"/>
      <c r="Q1" s="70"/>
    </row>
    <row r="2" spans="2:17" ht="66" customHeight="1" x14ac:dyDescent="0.2">
      <c r="B2" s="322" t="s">
        <v>94</v>
      </c>
      <c r="C2" s="323"/>
      <c r="D2" s="323"/>
      <c r="E2" s="323"/>
      <c r="F2" s="323"/>
      <c r="G2" s="323"/>
      <c r="H2" s="323"/>
      <c r="I2" s="323"/>
      <c r="J2" s="323"/>
      <c r="K2" s="159"/>
      <c r="L2" s="159"/>
      <c r="M2" s="159"/>
      <c r="N2" s="98"/>
      <c r="O2" s="69"/>
      <c r="P2" s="71"/>
      <c r="Q2" s="70"/>
    </row>
    <row r="3" spans="2:17" ht="56.45" customHeight="1" x14ac:dyDescent="0.2">
      <c r="B3" s="302" t="s">
        <v>116</v>
      </c>
      <c r="C3" s="301"/>
      <c r="D3" s="301"/>
      <c r="E3" s="301"/>
      <c r="F3" s="301" t="s">
        <v>1</v>
      </c>
      <c r="G3" s="329" t="s">
        <v>9</v>
      </c>
      <c r="H3" s="329" t="s">
        <v>93</v>
      </c>
      <c r="I3" s="301" t="s">
        <v>98</v>
      </c>
      <c r="J3" s="301"/>
      <c r="K3" s="329" t="s">
        <v>15</v>
      </c>
      <c r="L3" s="301" t="s">
        <v>86</v>
      </c>
      <c r="M3" s="301"/>
      <c r="N3" s="142" t="s">
        <v>87</v>
      </c>
      <c r="O3" s="72"/>
      <c r="P3" s="72"/>
      <c r="Q3" s="70"/>
    </row>
    <row r="4" spans="2:17" ht="26.45" customHeight="1" x14ac:dyDescent="0.2">
      <c r="B4" s="302"/>
      <c r="C4" s="301"/>
      <c r="D4" s="301"/>
      <c r="E4" s="301"/>
      <c r="F4" s="301"/>
      <c r="G4" s="330"/>
      <c r="H4" s="330"/>
      <c r="I4" s="181" t="s">
        <v>91</v>
      </c>
      <c r="J4" s="181" t="s">
        <v>92</v>
      </c>
      <c r="K4" s="330"/>
      <c r="L4" s="181" t="s">
        <v>84</v>
      </c>
      <c r="M4" s="181" t="s">
        <v>0</v>
      </c>
      <c r="N4" s="73" t="s">
        <v>18</v>
      </c>
      <c r="O4" s="66"/>
      <c r="P4" s="66"/>
      <c r="Q4" s="70"/>
    </row>
    <row r="5" spans="2:17" ht="20.100000000000001" customHeight="1" x14ac:dyDescent="0.2">
      <c r="B5" s="315"/>
      <c r="C5" s="316"/>
      <c r="D5" s="316"/>
      <c r="E5" s="317"/>
      <c r="F5" s="30"/>
      <c r="G5" s="30"/>
      <c r="H5" s="157"/>
      <c r="I5" s="117"/>
      <c r="J5" s="117"/>
      <c r="K5" s="193"/>
      <c r="L5" s="13"/>
      <c r="M5" s="188">
        <f t="shared" ref="M5:M12" si="0">K5*L5</f>
        <v>0</v>
      </c>
      <c r="N5" s="74">
        <f t="shared" ref="N5:N12" si="1">(K5-M5)</f>
        <v>0</v>
      </c>
      <c r="O5" s="67"/>
      <c r="P5" s="67"/>
      <c r="Q5" s="70"/>
    </row>
    <row r="6" spans="2:17" ht="20.100000000000001" customHeight="1" x14ac:dyDescent="0.2">
      <c r="B6" s="315"/>
      <c r="C6" s="316"/>
      <c r="D6" s="316"/>
      <c r="E6" s="317"/>
      <c r="F6" s="30"/>
      <c r="G6" s="30"/>
      <c r="H6" s="157"/>
      <c r="I6" s="117"/>
      <c r="J6" s="117"/>
      <c r="K6" s="193"/>
      <c r="L6" s="13"/>
      <c r="M6" s="188">
        <f t="shared" si="0"/>
        <v>0</v>
      </c>
      <c r="N6" s="74">
        <f t="shared" si="1"/>
        <v>0</v>
      </c>
      <c r="O6" s="67"/>
      <c r="P6" s="67"/>
      <c r="Q6" s="70"/>
    </row>
    <row r="7" spans="2:17" ht="20.100000000000001" customHeight="1" x14ac:dyDescent="0.2">
      <c r="B7" s="315"/>
      <c r="C7" s="316"/>
      <c r="D7" s="316"/>
      <c r="E7" s="317"/>
      <c r="F7" s="30"/>
      <c r="G7" s="30"/>
      <c r="H7" s="157"/>
      <c r="I7" s="117"/>
      <c r="J7" s="117"/>
      <c r="K7" s="193"/>
      <c r="L7" s="13"/>
      <c r="M7" s="188">
        <f t="shared" si="0"/>
        <v>0</v>
      </c>
      <c r="N7" s="74">
        <f t="shared" si="1"/>
        <v>0</v>
      </c>
      <c r="O7" s="67"/>
      <c r="P7" s="67"/>
      <c r="Q7" s="70"/>
    </row>
    <row r="8" spans="2:17" ht="20.100000000000001" customHeight="1" x14ac:dyDescent="0.2">
      <c r="B8" s="315"/>
      <c r="C8" s="316"/>
      <c r="D8" s="316"/>
      <c r="E8" s="317"/>
      <c r="F8" s="30"/>
      <c r="G8" s="30"/>
      <c r="H8" s="157"/>
      <c r="I8" s="117"/>
      <c r="J8" s="117"/>
      <c r="K8" s="193"/>
      <c r="L8" s="13"/>
      <c r="M8" s="188">
        <f t="shared" si="0"/>
        <v>0</v>
      </c>
      <c r="N8" s="74">
        <f t="shared" si="1"/>
        <v>0</v>
      </c>
      <c r="O8" s="67"/>
      <c r="P8" s="67"/>
      <c r="Q8" s="70"/>
    </row>
    <row r="9" spans="2:17" ht="20.100000000000001" customHeight="1" x14ac:dyDescent="0.2">
      <c r="B9" s="315"/>
      <c r="C9" s="316"/>
      <c r="D9" s="316"/>
      <c r="E9" s="317"/>
      <c r="F9" s="30"/>
      <c r="G9" s="30"/>
      <c r="H9" s="157"/>
      <c r="I9" s="117"/>
      <c r="J9" s="117"/>
      <c r="K9" s="193"/>
      <c r="L9" s="13"/>
      <c r="M9" s="188">
        <f t="shared" si="0"/>
        <v>0</v>
      </c>
      <c r="N9" s="74">
        <f t="shared" si="1"/>
        <v>0</v>
      </c>
      <c r="O9" s="67"/>
      <c r="P9" s="67"/>
      <c r="Q9" s="70"/>
    </row>
    <row r="10" spans="2:17" ht="20.100000000000001" customHeight="1" x14ac:dyDescent="0.2">
      <c r="B10" s="315"/>
      <c r="C10" s="316"/>
      <c r="D10" s="316"/>
      <c r="E10" s="317"/>
      <c r="F10" s="30"/>
      <c r="G10" s="30"/>
      <c r="H10" s="157"/>
      <c r="I10" s="117"/>
      <c r="J10" s="117"/>
      <c r="K10" s="193"/>
      <c r="L10" s="13"/>
      <c r="M10" s="188">
        <f t="shared" si="0"/>
        <v>0</v>
      </c>
      <c r="N10" s="74">
        <f t="shared" si="1"/>
        <v>0</v>
      </c>
      <c r="O10" s="67"/>
      <c r="P10" s="67"/>
      <c r="Q10" s="70"/>
    </row>
    <row r="11" spans="2:17" ht="20.100000000000001" customHeight="1" x14ac:dyDescent="0.2">
      <c r="B11" s="315"/>
      <c r="C11" s="316"/>
      <c r="D11" s="316"/>
      <c r="E11" s="317"/>
      <c r="F11" s="30"/>
      <c r="G11" s="30"/>
      <c r="H11" s="157"/>
      <c r="I11" s="117"/>
      <c r="J11" s="117"/>
      <c r="K11" s="193"/>
      <c r="L11" s="13"/>
      <c r="M11" s="188">
        <f t="shared" si="0"/>
        <v>0</v>
      </c>
      <c r="N11" s="74">
        <f t="shared" si="1"/>
        <v>0</v>
      </c>
      <c r="O11" s="67"/>
      <c r="P11" s="67"/>
      <c r="Q11" s="70"/>
    </row>
    <row r="12" spans="2:17" ht="20.100000000000001" customHeight="1" x14ac:dyDescent="0.2">
      <c r="B12" s="315"/>
      <c r="C12" s="316"/>
      <c r="D12" s="316"/>
      <c r="E12" s="317"/>
      <c r="F12" s="32"/>
      <c r="G12" s="18"/>
      <c r="H12" s="97"/>
      <c r="I12" s="117"/>
      <c r="J12" s="117"/>
      <c r="K12" s="194"/>
      <c r="L12" s="105"/>
      <c r="M12" s="195">
        <f t="shared" si="0"/>
        <v>0</v>
      </c>
      <c r="N12" s="104">
        <f t="shared" si="1"/>
        <v>0</v>
      </c>
      <c r="O12" s="67"/>
      <c r="P12" s="67"/>
      <c r="Q12" s="70"/>
    </row>
    <row r="13" spans="2:17" ht="20.100000000000001" customHeight="1" x14ac:dyDescent="0.2">
      <c r="B13" s="92"/>
      <c r="C13" s="93"/>
      <c r="D13" s="93"/>
      <c r="E13" s="93"/>
      <c r="F13" s="93"/>
      <c r="G13" s="93"/>
      <c r="H13" s="93"/>
      <c r="I13" s="93"/>
      <c r="J13" s="93"/>
      <c r="K13" s="170">
        <f>SUM(K5:K12)</f>
        <v>0</v>
      </c>
      <c r="L13" s="143"/>
      <c r="M13" s="170">
        <f>SUM(M5:M12)</f>
        <v>0</v>
      </c>
      <c r="N13" s="106">
        <f>SUM(N5:N12)</f>
        <v>0</v>
      </c>
      <c r="O13" s="68"/>
      <c r="P13" s="71"/>
      <c r="Q13" s="70"/>
    </row>
    <row r="14" spans="2:17" ht="15" customHeight="1" x14ac:dyDescent="0.2">
      <c r="B14" s="144"/>
      <c r="C14" s="145"/>
      <c r="D14" s="145"/>
      <c r="E14" s="146"/>
      <c r="F14" s="146"/>
      <c r="G14" s="146"/>
      <c r="H14" s="146"/>
      <c r="I14" s="146"/>
      <c r="J14" s="147"/>
      <c r="K14" s="148"/>
      <c r="L14" s="149"/>
      <c r="M14" s="149"/>
      <c r="N14" s="150"/>
      <c r="O14" s="65"/>
      <c r="P14" s="65"/>
    </row>
    <row r="15" spans="2:17" ht="29.45" customHeight="1" thickBot="1" x14ac:dyDescent="0.25">
      <c r="B15" s="319" t="s">
        <v>127</v>
      </c>
      <c r="C15" s="320"/>
      <c r="D15" s="320"/>
      <c r="E15" s="320"/>
      <c r="F15" s="320"/>
      <c r="G15" s="320"/>
      <c r="H15" s="320"/>
      <c r="I15" s="320"/>
      <c r="J15" s="320"/>
      <c r="K15" s="320"/>
      <c r="L15" s="320"/>
      <c r="M15" s="320"/>
      <c r="N15" s="321"/>
      <c r="O15" s="65"/>
      <c r="P15" s="65"/>
    </row>
    <row r="16" spans="2:17" ht="13.15" customHeight="1" x14ac:dyDescent="0.2">
      <c r="B16" s="75"/>
      <c r="C16" s="75"/>
      <c r="D16" s="75"/>
      <c r="E16" s="75"/>
      <c r="F16" s="75"/>
      <c r="G16" s="75"/>
      <c r="H16" s="75"/>
      <c r="I16" s="75"/>
      <c r="J16" s="75"/>
      <c r="K16" s="75"/>
      <c r="L16" s="75"/>
    </row>
    <row r="17" spans="2:11" x14ac:dyDescent="0.2">
      <c r="J17" s="29"/>
    </row>
    <row r="18" spans="2:11" x14ac:dyDescent="0.2">
      <c r="J18" s="28"/>
    </row>
    <row r="19" spans="2:11" x14ac:dyDescent="0.2">
      <c r="B19" s="76"/>
      <c r="C19" s="76"/>
      <c r="D19" s="76"/>
      <c r="E19" s="76"/>
      <c r="F19" s="76"/>
      <c r="G19" s="76"/>
      <c r="H19" s="76"/>
      <c r="I19" s="76"/>
      <c r="J19" s="76"/>
      <c r="K19" s="76"/>
    </row>
    <row r="20" spans="2:11" x14ac:dyDescent="0.2">
      <c r="K20" s="61"/>
    </row>
    <row r="21" spans="2:11" x14ac:dyDescent="0.2">
      <c r="K21" s="62"/>
    </row>
  </sheetData>
  <sheetProtection algorithmName="SHA-512" hashValue="afTU2WEYXRts2ybvY3UVjj/0TlTxP5XzTxxlEtbLTxRTJdo6NP5nO2zHtgCIXnV7Cdh2qaTzlhY1GoFItImfwg==" saltValue="x7axO1IE5Yzh0OdVd03tdQ==" spinCount="100000" sheet="1" objects="1" scenarios="1" formatCells="0" formatColumns="0" formatRows="0"/>
  <mergeCells count="17">
    <mergeCell ref="B15:N15"/>
    <mergeCell ref="B10:E10"/>
    <mergeCell ref="B7:E7"/>
    <mergeCell ref="B11:E11"/>
    <mergeCell ref="B12:E12"/>
    <mergeCell ref="B8:E8"/>
    <mergeCell ref="B9:E9"/>
    <mergeCell ref="B5:E5"/>
    <mergeCell ref="B6:E6"/>
    <mergeCell ref="B3:E4"/>
    <mergeCell ref="F3:F4"/>
    <mergeCell ref="G3:G4"/>
    <mergeCell ref="H3:H4"/>
    <mergeCell ref="I3:J3"/>
    <mergeCell ref="L3:M3"/>
    <mergeCell ref="K3:K4"/>
    <mergeCell ref="B2:J2"/>
  </mergeCells>
  <printOptions verticalCentered="1"/>
  <pageMargins left="0.39370078740157483" right="0.39370078740157483" top="0.39370078740157483" bottom="0.39370078740157483" header="0.31496062992125984" footer="0.31496062992125984"/>
  <pageSetup paperSize="9" firstPageNumber="0" orientation="landscape"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sheetPr>
  <dimension ref="B1:F30"/>
  <sheetViews>
    <sheetView zoomScale="90" zoomScaleNormal="90" workbookViewId="0">
      <selection activeCell="G7" sqref="G7"/>
    </sheetView>
  </sheetViews>
  <sheetFormatPr baseColWidth="10" defaultRowHeight="12.75" x14ac:dyDescent="0.2"/>
  <cols>
    <col min="1" max="3" width="4.7109375" customWidth="1"/>
    <col min="4" max="4" width="96.140625" customWidth="1"/>
    <col min="5" max="6" width="4.7109375" customWidth="1"/>
  </cols>
  <sheetData>
    <row r="1" spans="2:6" ht="13.5" thickBot="1" x14ac:dyDescent="0.25"/>
    <row r="2" spans="2:6" ht="76.900000000000006" customHeight="1" x14ac:dyDescent="0.2">
      <c r="B2" s="197"/>
      <c r="C2" s="198"/>
      <c r="D2" s="198"/>
      <c r="E2" s="198"/>
      <c r="F2" s="199"/>
    </row>
    <row r="3" spans="2:6" ht="46.15" customHeight="1" x14ac:dyDescent="0.2">
      <c r="B3" s="200" t="s">
        <v>95</v>
      </c>
      <c r="C3" s="201"/>
      <c r="D3" s="201"/>
      <c r="E3" s="201"/>
      <c r="F3" s="202"/>
    </row>
    <row r="4" spans="2:6" ht="91.15" customHeight="1" x14ac:dyDescent="0.2">
      <c r="B4" s="41"/>
      <c r="C4" s="204" t="s">
        <v>128</v>
      </c>
      <c r="D4" s="205"/>
      <c r="E4" s="205"/>
      <c r="F4" s="43"/>
    </row>
    <row r="5" spans="2:6" ht="52.15" customHeight="1" x14ac:dyDescent="0.2">
      <c r="B5" s="41"/>
      <c r="C5" s="208" t="s">
        <v>101</v>
      </c>
      <c r="D5" s="208"/>
      <c r="E5" s="208"/>
      <c r="F5" s="43"/>
    </row>
    <row r="6" spans="2:6" ht="208.15" customHeight="1" x14ac:dyDescent="0.2">
      <c r="B6" s="41"/>
      <c r="C6" s="111"/>
      <c r="D6" s="111" t="s">
        <v>102</v>
      </c>
      <c r="E6" s="111"/>
      <c r="F6" s="43"/>
    </row>
    <row r="7" spans="2:6" ht="153" customHeight="1" x14ac:dyDescent="0.2">
      <c r="B7" s="41"/>
      <c r="C7" s="111"/>
      <c r="D7" s="111" t="s">
        <v>103</v>
      </c>
      <c r="E7" s="111"/>
      <c r="F7" s="43"/>
    </row>
    <row r="8" spans="2:6" ht="104.45" customHeight="1" x14ac:dyDescent="0.2">
      <c r="B8" s="41"/>
      <c r="C8" s="111"/>
      <c r="D8" s="111" t="s">
        <v>104</v>
      </c>
      <c r="E8" s="111"/>
      <c r="F8" s="43"/>
    </row>
    <row r="9" spans="2:6" ht="114.6" customHeight="1" x14ac:dyDescent="0.2">
      <c r="B9" s="41"/>
      <c r="C9" s="111"/>
      <c r="D9" s="111" t="s">
        <v>117</v>
      </c>
      <c r="E9" s="111"/>
      <c r="F9" s="43"/>
    </row>
    <row r="10" spans="2:6" ht="102" customHeight="1" x14ac:dyDescent="0.2">
      <c r="B10" s="41"/>
      <c r="C10" s="208" t="s">
        <v>118</v>
      </c>
      <c r="D10" s="208"/>
      <c r="E10" s="208"/>
      <c r="F10" s="43"/>
    </row>
    <row r="11" spans="2:6" ht="83.45" customHeight="1" x14ac:dyDescent="0.2">
      <c r="B11" s="41"/>
      <c r="C11" s="111"/>
      <c r="D11" s="111" t="s">
        <v>112</v>
      </c>
      <c r="E11" s="111"/>
      <c r="F11" s="43"/>
    </row>
    <row r="12" spans="2:6" ht="40.9" customHeight="1" x14ac:dyDescent="0.2">
      <c r="B12" s="41"/>
      <c r="C12" s="203" t="s">
        <v>105</v>
      </c>
      <c r="D12" s="203"/>
      <c r="E12" s="203"/>
      <c r="F12" s="43"/>
    </row>
    <row r="13" spans="2:6" ht="123.6" customHeight="1" x14ac:dyDescent="0.2">
      <c r="B13" s="41"/>
      <c r="C13" s="109"/>
      <c r="D13" s="42" t="s">
        <v>96</v>
      </c>
      <c r="E13" s="44"/>
      <c r="F13" s="43"/>
    </row>
    <row r="14" spans="2:6" ht="114.6" customHeight="1" x14ac:dyDescent="0.2">
      <c r="B14" s="41"/>
      <c r="C14" s="109"/>
      <c r="D14" s="42" t="s">
        <v>97</v>
      </c>
      <c r="E14" s="44"/>
      <c r="F14" s="43"/>
    </row>
    <row r="15" spans="2:6" ht="245.25" customHeight="1" x14ac:dyDescent="0.2">
      <c r="B15" s="41"/>
      <c r="C15" s="109"/>
      <c r="D15" s="111" t="s">
        <v>130</v>
      </c>
      <c r="E15" s="44"/>
      <c r="F15" s="43"/>
    </row>
    <row r="16" spans="2:6" ht="394.5" customHeight="1" x14ac:dyDescent="0.2">
      <c r="B16" s="41"/>
      <c r="C16" s="109"/>
      <c r="D16" s="112" t="s">
        <v>131</v>
      </c>
      <c r="E16" s="44"/>
      <c r="F16" s="43"/>
    </row>
    <row r="17" spans="2:6" ht="114.75" customHeight="1" x14ac:dyDescent="0.2">
      <c r="B17" s="41"/>
      <c r="C17" s="109"/>
      <c r="D17" s="158" t="s">
        <v>132</v>
      </c>
      <c r="E17" s="44"/>
      <c r="F17" s="43"/>
    </row>
    <row r="18" spans="2:6" ht="206.45" customHeight="1" x14ac:dyDescent="0.2">
      <c r="B18" s="41"/>
      <c r="C18" s="109"/>
      <c r="D18" s="112" t="s">
        <v>119</v>
      </c>
      <c r="E18" s="44"/>
      <c r="F18" s="43"/>
    </row>
    <row r="19" spans="2:6" ht="35.450000000000003" customHeight="1" x14ac:dyDescent="0.2">
      <c r="B19" s="41"/>
      <c r="C19" s="206" t="s">
        <v>120</v>
      </c>
      <c r="D19" s="207"/>
      <c r="E19" s="207"/>
      <c r="F19" s="43"/>
    </row>
    <row r="20" spans="2:6" ht="150.6" customHeight="1" x14ac:dyDescent="0.2">
      <c r="B20" s="41"/>
      <c r="C20" s="113"/>
      <c r="D20" s="113" t="s">
        <v>106</v>
      </c>
      <c r="E20" s="114"/>
      <c r="F20" s="43"/>
    </row>
    <row r="21" spans="2:6" ht="154.9" customHeight="1" x14ac:dyDescent="0.2">
      <c r="B21" s="41"/>
      <c r="C21" s="113"/>
      <c r="D21" s="42" t="s">
        <v>107</v>
      </c>
      <c r="E21" s="114"/>
      <c r="F21" s="43"/>
    </row>
    <row r="22" spans="2:6" ht="141" customHeight="1" x14ac:dyDescent="0.2">
      <c r="B22" s="41"/>
      <c r="C22" s="113"/>
      <c r="D22" s="42" t="s">
        <v>108</v>
      </c>
      <c r="E22" s="114"/>
      <c r="F22" s="43"/>
    </row>
    <row r="23" spans="2:6" ht="189.6" customHeight="1" x14ac:dyDescent="0.2">
      <c r="B23" s="41"/>
      <c r="C23" s="113"/>
      <c r="D23" s="42" t="s">
        <v>109</v>
      </c>
      <c r="E23" s="114"/>
      <c r="F23" s="43"/>
    </row>
    <row r="24" spans="2:6" ht="81" customHeight="1" x14ac:dyDescent="0.2">
      <c r="B24" s="41"/>
      <c r="C24" s="206" t="s">
        <v>125</v>
      </c>
      <c r="D24" s="206"/>
      <c r="E24" s="206"/>
      <c r="F24" s="43"/>
    </row>
    <row r="25" spans="2:6" ht="146.44999999999999" customHeight="1" x14ac:dyDescent="0.2">
      <c r="B25" s="41"/>
      <c r="C25" s="113"/>
      <c r="D25" s="42" t="s">
        <v>110</v>
      </c>
      <c r="E25" s="113"/>
      <c r="F25" s="43"/>
    </row>
    <row r="26" spans="2:6" ht="145.15" customHeight="1" x14ac:dyDescent="0.2">
      <c r="B26" s="41"/>
      <c r="C26" s="113"/>
      <c r="D26" s="118" t="s">
        <v>111</v>
      </c>
      <c r="E26" s="113"/>
      <c r="F26" s="43"/>
    </row>
    <row r="27" spans="2:6" ht="168.6" customHeight="1" x14ac:dyDescent="0.2">
      <c r="B27" s="41"/>
      <c r="C27" s="113"/>
      <c r="D27" s="118" t="s">
        <v>121</v>
      </c>
      <c r="E27" s="113"/>
      <c r="F27" s="43"/>
    </row>
    <row r="28" spans="2:6" ht="49.15" customHeight="1" x14ac:dyDescent="0.2">
      <c r="B28" s="41"/>
      <c r="C28" s="196" t="s">
        <v>115</v>
      </c>
      <c r="D28" s="196"/>
      <c r="E28" s="113"/>
      <c r="F28" s="43"/>
    </row>
    <row r="29" spans="2:6" ht="66" customHeight="1" x14ac:dyDescent="0.2">
      <c r="B29" s="41"/>
      <c r="C29" s="119"/>
      <c r="D29" s="119" t="s">
        <v>113</v>
      </c>
      <c r="E29" s="113"/>
      <c r="F29" s="43"/>
    </row>
    <row r="30" spans="2:6" ht="23.45" customHeight="1" thickBot="1" x14ac:dyDescent="0.25">
      <c r="B30" s="45"/>
      <c r="C30" s="110"/>
      <c r="D30" s="46"/>
      <c r="E30" s="46"/>
      <c r="F30" s="47"/>
    </row>
  </sheetData>
  <sheetProtection algorithmName="SHA-512" hashValue="sjg8NuLs72vT5Zhmr1G89cLYtHKBhscuOJVQ4AphiJsAlzd7WnPf3KVRzZLFK0wd73Tk2V60cq59ckzjxPD/JQ==" saltValue="3A2MYHAjSl+e2iEto8LVuw==" spinCount="100000" sheet="1" objects="1" scenarios="1" selectLockedCells="1"/>
  <mergeCells count="9">
    <mergeCell ref="C28:D28"/>
    <mergeCell ref="B2:F2"/>
    <mergeCell ref="B3:F3"/>
    <mergeCell ref="C12:E12"/>
    <mergeCell ref="C4:E4"/>
    <mergeCell ref="C19:E19"/>
    <mergeCell ref="C24:E24"/>
    <mergeCell ref="C5:E5"/>
    <mergeCell ref="C10:E10"/>
  </mergeCells>
  <pageMargins left="0.70866141732283472" right="0.70866141732283472"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39997558519241921"/>
    <pageSetUpPr fitToPage="1"/>
  </sheetPr>
  <dimension ref="B1:P39"/>
  <sheetViews>
    <sheetView topLeftCell="A4" zoomScale="90" zoomScaleNormal="90" zoomScalePageLayoutView="71" workbookViewId="0">
      <selection activeCell="N18" sqref="N18"/>
    </sheetView>
  </sheetViews>
  <sheetFormatPr baseColWidth="10" defaultColWidth="11.42578125" defaultRowHeight="12.75" x14ac:dyDescent="0.2"/>
  <cols>
    <col min="1" max="1" width="1.85546875" style="12" customWidth="1"/>
    <col min="2" max="2" width="17.42578125" style="1" customWidth="1"/>
    <col min="3" max="3" width="11.42578125" style="1"/>
    <col min="4" max="4" width="12.28515625" style="1" customWidth="1"/>
    <col min="5" max="5" width="10.140625" style="1" customWidth="1"/>
    <col min="6" max="6" width="7.5703125" style="1" customWidth="1"/>
    <col min="7" max="7" width="19.7109375" style="1" customWidth="1"/>
    <col min="8" max="8" width="9.85546875" style="1" customWidth="1"/>
    <col min="9" max="9" width="14" style="1" customWidth="1"/>
    <col min="10" max="10" width="15.28515625" style="1" customWidth="1"/>
    <col min="11" max="11" width="6.28515625" style="12" customWidth="1"/>
    <col min="12" max="12" width="32.7109375" style="12" customWidth="1"/>
    <col min="13" max="13" width="27.5703125" style="12" customWidth="1"/>
    <col min="14" max="14" width="12" style="12" customWidth="1"/>
    <col min="15" max="15" width="11.42578125" style="12"/>
    <col min="16" max="16" width="13.140625" style="1" bestFit="1" customWidth="1"/>
    <col min="17" max="16384" width="11.42578125" style="12"/>
  </cols>
  <sheetData>
    <row r="1" spans="2:15" ht="13.5" thickBot="1" x14ac:dyDescent="0.25"/>
    <row r="2" spans="2:15" ht="68.45" customHeight="1" x14ac:dyDescent="0.2">
      <c r="B2" s="267" t="s">
        <v>126</v>
      </c>
      <c r="C2" s="268"/>
      <c r="D2" s="268"/>
      <c r="E2" s="268"/>
      <c r="F2" s="268"/>
      <c r="G2" s="268"/>
      <c r="H2" s="268"/>
      <c r="I2" s="268"/>
      <c r="J2" s="269"/>
      <c r="K2" s="155"/>
    </row>
    <row r="3" spans="2:15" ht="25.9" customHeight="1" x14ac:dyDescent="0.2">
      <c r="B3" s="286" t="s">
        <v>64</v>
      </c>
      <c r="C3" s="287"/>
      <c r="D3" s="287"/>
      <c r="E3" s="287"/>
      <c r="F3" s="287"/>
      <c r="G3" s="287"/>
      <c r="H3" s="287"/>
      <c r="I3" s="288"/>
      <c r="J3" s="178" t="s">
        <v>62</v>
      </c>
      <c r="K3" s="155"/>
    </row>
    <row r="4" spans="2:15" ht="32.450000000000003" customHeight="1" x14ac:dyDescent="0.2">
      <c r="B4" s="283" t="s">
        <v>63</v>
      </c>
      <c r="C4" s="284"/>
      <c r="D4" s="284"/>
      <c r="E4" s="284"/>
      <c r="F4" s="284"/>
      <c r="G4" s="284"/>
      <c r="H4" s="284"/>
      <c r="I4" s="285"/>
      <c r="J4" s="39">
        <v>2180</v>
      </c>
      <c r="K4" s="155"/>
    </row>
    <row r="5" spans="2:15" x14ac:dyDescent="0.2">
      <c r="B5" s="160" t="s">
        <v>28</v>
      </c>
      <c r="C5" s="272" t="s">
        <v>90</v>
      </c>
      <c r="D5" s="273"/>
      <c r="E5" s="273"/>
      <c r="F5" s="273"/>
      <c r="G5" s="274"/>
      <c r="H5" s="292" t="s">
        <v>54</v>
      </c>
      <c r="I5" s="293"/>
      <c r="J5" s="294"/>
      <c r="K5" s="155"/>
    </row>
    <row r="6" spans="2:15" ht="21.6" customHeight="1" x14ac:dyDescent="0.2">
      <c r="B6" s="161" t="s">
        <v>55</v>
      </c>
      <c r="C6" s="289"/>
      <c r="D6" s="290"/>
      <c r="E6" s="290"/>
      <c r="F6" s="290"/>
      <c r="G6" s="291"/>
      <c r="H6" s="164" t="s">
        <v>99</v>
      </c>
      <c r="I6" s="165" t="s">
        <v>56</v>
      </c>
      <c r="J6" s="166" t="s">
        <v>57</v>
      </c>
    </row>
    <row r="7" spans="2:15" ht="30.6" customHeight="1" x14ac:dyDescent="0.2">
      <c r="B7" s="162" t="s">
        <v>58</v>
      </c>
      <c r="C7" s="289"/>
      <c r="D7" s="291"/>
      <c r="E7" s="163" t="s">
        <v>59</v>
      </c>
      <c r="F7" s="270"/>
      <c r="G7" s="271"/>
      <c r="H7" s="121" t="s">
        <v>60</v>
      </c>
      <c r="I7" s="121">
        <v>2024</v>
      </c>
      <c r="J7" s="40"/>
    </row>
    <row r="8" spans="2:15" ht="29.45" customHeight="1" x14ac:dyDescent="0.2">
      <c r="B8" s="162" t="s">
        <v>100</v>
      </c>
      <c r="C8" s="281" t="s">
        <v>61</v>
      </c>
      <c r="D8" s="281"/>
      <c r="E8" s="281"/>
      <c r="F8" s="281"/>
      <c r="G8" s="281"/>
      <c r="H8" s="281"/>
      <c r="I8" s="281"/>
      <c r="J8" s="282"/>
    </row>
    <row r="9" spans="2:15" ht="15.6" customHeight="1" x14ac:dyDescent="0.2">
      <c r="B9" s="278"/>
      <c r="C9" s="279"/>
      <c r="D9" s="279"/>
      <c r="E9" s="279"/>
      <c r="F9" s="279"/>
      <c r="G9" s="279"/>
      <c r="H9" s="279"/>
      <c r="I9" s="279"/>
      <c r="J9" s="280"/>
    </row>
    <row r="10" spans="2:15" ht="40.9" customHeight="1" x14ac:dyDescent="0.2">
      <c r="B10" s="275" t="s">
        <v>122</v>
      </c>
      <c r="C10" s="276"/>
      <c r="D10" s="276"/>
      <c r="E10" s="276"/>
      <c r="F10" s="276"/>
      <c r="G10" s="276"/>
      <c r="H10" s="276"/>
      <c r="I10" s="276"/>
      <c r="J10" s="277"/>
    </row>
    <row r="11" spans="2:15" ht="10.5" customHeight="1" x14ac:dyDescent="0.2">
      <c r="B11" s="52"/>
      <c r="C11" s="53"/>
      <c r="D11" s="53"/>
      <c r="E11" s="53"/>
      <c r="F11" s="53"/>
      <c r="G11" s="53"/>
      <c r="H11" s="53"/>
      <c r="I11" s="53"/>
      <c r="J11" s="54"/>
    </row>
    <row r="12" spans="2:15" ht="21" customHeight="1" x14ac:dyDescent="0.2">
      <c r="B12" s="265"/>
      <c r="C12" s="266"/>
      <c r="D12" s="266"/>
      <c r="E12" s="266"/>
      <c r="F12" s="266"/>
      <c r="G12" s="266"/>
      <c r="H12" s="122"/>
      <c r="I12" s="176" t="s">
        <v>21</v>
      </c>
      <c r="J12" s="177" t="s">
        <v>22</v>
      </c>
    </row>
    <row r="13" spans="2:15" ht="67.150000000000006" customHeight="1" thickBot="1" x14ac:dyDescent="0.25">
      <c r="B13" s="247" t="s">
        <v>77</v>
      </c>
      <c r="C13" s="248"/>
      <c r="D13" s="248"/>
      <c r="E13" s="248"/>
      <c r="F13" s="248"/>
      <c r="G13" s="248"/>
      <c r="H13" s="248"/>
      <c r="I13" s="176" t="s">
        <v>78</v>
      </c>
      <c r="J13" s="177" t="s">
        <v>79</v>
      </c>
    </row>
    <row r="14" spans="2:15" ht="8.25" customHeight="1" x14ac:dyDescent="0.2">
      <c r="B14" s="123"/>
      <c r="C14" s="124"/>
      <c r="D14" s="125"/>
      <c r="E14" s="126"/>
      <c r="F14" s="126"/>
      <c r="G14" s="126"/>
      <c r="H14" s="127"/>
      <c r="I14" s="128"/>
      <c r="J14" s="129"/>
      <c r="L14" s="233" t="s">
        <v>67</v>
      </c>
      <c r="M14" s="234"/>
      <c r="N14" s="235"/>
    </row>
    <row r="15" spans="2:15" ht="15" customHeight="1" x14ac:dyDescent="0.2">
      <c r="B15" s="241" t="s">
        <v>23</v>
      </c>
      <c r="C15" s="242"/>
      <c r="D15" s="242"/>
      <c r="E15" s="242"/>
      <c r="F15" s="242"/>
      <c r="G15" s="242"/>
      <c r="H15" s="243"/>
      <c r="I15" s="48">
        <f>SUM('PERSONAL DIRECTO (1)'!U19,'PERSONAL DIRECTO (2)'!U19,'PERSONAL DIRECTO (3)'!U19)</f>
        <v>0</v>
      </c>
      <c r="J15" s="51">
        <f>SUM('PERSONAL DIRECTO (1)'!W19,'PERSONAL DIRECTO (2)'!W19,'PERSONAL DIRECTO (3)'!W19)</f>
        <v>0</v>
      </c>
      <c r="L15" s="236"/>
      <c r="M15" s="237"/>
      <c r="N15" s="238"/>
    </row>
    <row r="16" spans="2:15" ht="17.25" customHeight="1" x14ac:dyDescent="0.2">
      <c r="B16" s="241" t="s">
        <v>24</v>
      </c>
      <c r="C16" s="242"/>
      <c r="D16" s="242"/>
      <c r="E16" s="242"/>
      <c r="F16" s="242"/>
      <c r="G16" s="242"/>
      <c r="H16" s="243"/>
      <c r="I16" s="48">
        <f>SUM('COLABORACIONES TECNICAS (1)'!Q13,'COLABORACIONES TECNICAS (2)'!Q13)</f>
        <v>0</v>
      </c>
      <c r="J16" s="51">
        <f>SUM('COLABORACIONES TECNICAS (1)'!R13,'COLABORACIONES TECNICAS (2)'!R13)</f>
        <v>0</v>
      </c>
      <c r="L16" s="217" t="s">
        <v>52</v>
      </c>
      <c r="M16" s="218"/>
      <c r="N16" s="19">
        <f>ROUND(I18*14/100,2)</f>
        <v>0</v>
      </c>
      <c r="O16" s="135"/>
    </row>
    <row r="17" spans="2:16" ht="21" customHeight="1" x14ac:dyDescent="0.2">
      <c r="B17" s="241" t="s">
        <v>25</v>
      </c>
      <c r="C17" s="242"/>
      <c r="D17" s="242"/>
      <c r="E17" s="242"/>
      <c r="F17" s="242"/>
      <c r="G17" s="242"/>
      <c r="H17" s="243"/>
      <c r="I17" s="48">
        <f>SUM('SUBCONTRATACIONES (1)'!M13,'SUBCONTRATACIONES (2)'!M13)</f>
        <v>0</v>
      </c>
      <c r="J17" s="51">
        <f>SUM('SUBCONTRATACIONES (1)'!N13,'SUBCONTRATACIONES (2)'!N13)</f>
        <v>0</v>
      </c>
      <c r="L17" s="210" t="s">
        <v>50</v>
      </c>
      <c r="M17" s="211"/>
      <c r="N17" s="50" t="s">
        <v>51</v>
      </c>
    </row>
    <row r="18" spans="2:16" ht="29.25" customHeight="1" thickBot="1" x14ac:dyDescent="0.3">
      <c r="B18" s="250" t="s">
        <v>27</v>
      </c>
      <c r="C18" s="251"/>
      <c r="D18" s="251"/>
      <c r="E18" s="251"/>
      <c r="F18" s="251"/>
      <c r="G18" s="251" t="s">
        <v>19</v>
      </c>
      <c r="H18" s="252"/>
      <c r="I18" s="172">
        <f>ROUND(SUM(I15:I17),2)</f>
        <v>0</v>
      </c>
      <c r="J18" s="173">
        <f>ROUND(SUM(J15:J17),2)</f>
        <v>0</v>
      </c>
      <c r="L18" s="212" t="s">
        <v>134</v>
      </c>
      <c r="M18" s="213"/>
      <c r="N18" s="154" t="str">
        <f>IF(I27&lt;=150000,"VERDADERO","FALSO")</f>
        <v>VERDADERO</v>
      </c>
    </row>
    <row r="19" spans="2:16" ht="9" customHeight="1" x14ac:dyDescent="0.2">
      <c r="B19" s="130"/>
      <c r="C19" s="131"/>
      <c r="D19" s="131"/>
      <c r="E19" s="131"/>
      <c r="F19" s="131"/>
      <c r="G19" s="131"/>
      <c r="H19" s="132"/>
      <c r="I19" s="257"/>
      <c r="J19" s="258"/>
    </row>
    <row r="20" spans="2:16" ht="12.75" customHeight="1" x14ac:dyDescent="0.2">
      <c r="B20" s="259" t="s">
        <v>53</v>
      </c>
      <c r="C20" s="260"/>
      <c r="D20" s="260"/>
      <c r="E20" s="260"/>
      <c r="F20" s="260"/>
      <c r="G20" s="260"/>
      <c r="H20" s="260"/>
      <c r="I20" s="260"/>
      <c r="J20" s="261"/>
    </row>
    <row r="21" spans="2:16" ht="12.75" customHeight="1" x14ac:dyDescent="0.2">
      <c r="B21" s="262"/>
      <c r="C21" s="263"/>
      <c r="D21" s="263"/>
      <c r="E21" s="263"/>
      <c r="F21" s="263"/>
      <c r="G21" s="263"/>
      <c r="H21" s="263"/>
      <c r="I21" s="263"/>
      <c r="J21" s="264"/>
    </row>
    <row r="22" spans="2:16" ht="27" customHeight="1" x14ac:dyDescent="0.2">
      <c r="B22" s="250" t="s">
        <v>26</v>
      </c>
      <c r="C22" s="251"/>
      <c r="D22" s="251"/>
      <c r="E22" s="251"/>
      <c r="F22" s="251"/>
      <c r="G22" s="251" t="s">
        <v>26</v>
      </c>
      <c r="H22" s="252"/>
      <c r="I22" s="253"/>
      <c r="J22" s="254"/>
    </row>
    <row r="23" spans="2:16" s="34" customFormat="1" ht="9" customHeight="1" x14ac:dyDescent="0.2">
      <c r="B23" s="244"/>
      <c r="C23" s="245"/>
      <c r="D23" s="245"/>
      <c r="E23" s="245"/>
      <c r="F23" s="245"/>
      <c r="G23" s="245"/>
      <c r="H23" s="245"/>
      <c r="I23" s="245"/>
      <c r="J23" s="246"/>
      <c r="P23" s="14"/>
    </row>
    <row r="24" spans="2:16" ht="31.5" customHeight="1" x14ac:dyDescent="0.2">
      <c r="B24" s="247" t="s">
        <v>80</v>
      </c>
      <c r="C24" s="248"/>
      <c r="D24" s="248"/>
      <c r="E24" s="248"/>
      <c r="F24" s="248"/>
      <c r="G24" s="248"/>
      <c r="H24" s="248"/>
      <c r="I24" s="248"/>
      <c r="J24" s="249"/>
    </row>
    <row r="25" spans="2:16" ht="23.45" customHeight="1" x14ac:dyDescent="0.25">
      <c r="B25" s="239" t="s">
        <v>66</v>
      </c>
      <c r="C25" s="240"/>
      <c r="D25" s="240"/>
      <c r="E25" s="240"/>
      <c r="F25" s="240"/>
      <c r="G25" s="175" t="s">
        <v>124</v>
      </c>
      <c r="H25" s="174" t="s">
        <v>65</v>
      </c>
      <c r="I25" s="255">
        <f>ROUND(I18*14/100,2)</f>
        <v>0</v>
      </c>
      <c r="J25" s="256"/>
    </row>
    <row r="26" spans="2:16" s="34" customFormat="1" ht="9.75" customHeight="1" x14ac:dyDescent="0.2">
      <c r="B26" s="214"/>
      <c r="C26" s="215"/>
      <c r="D26" s="215"/>
      <c r="E26" s="215"/>
      <c r="F26" s="215"/>
      <c r="G26" s="215"/>
      <c r="H26" s="215"/>
      <c r="I26" s="215"/>
      <c r="J26" s="216"/>
      <c r="P26" s="14"/>
    </row>
    <row r="27" spans="2:16" ht="20.25" customHeight="1" x14ac:dyDescent="0.35">
      <c r="B27" s="220" t="s">
        <v>49</v>
      </c>
      <c r="C27" s="221"/>
      <c r="D27" s="221"/>
      <c r="E27" s="221"/>
      <c r="F27" s="221"/>
      <c r="G27" s="221"/>
      <c r="H27" s="221"/>
      <c r="I27" s="222">
        <f>ROUNDDOWN(SUM(I18,I22,I25),0)</f>
        <v>0</v>
      </c>
      <c r="J27" s="223"/>
    </row>
    <row r="28" spans="2:16" ht="20.25" customHeight="1" x14ac:dyDescent="0.35">
      <c r="B28" s="224" t="s">
        <v>48</v>
      </c>
      <c r="C28" s="225"/>
      <c r="D28" s="225"/>
      <c r="E28" s="225"/>
      <c r="F28" s="225"/>
      <c r="G28" s="225"/>
      <c r="H28" s="226"/>
      <c r="I28" s="222">
        <f>J18</f>
        <v>0</v>
      </c>
      <c r="J28" s="223"/>
    </row>
    <row r="29" spans="2:16" ht="20.25" customHeight="1" thickBot="1" x14ac:dyDescent="0.4">
      <c r="B29" s="227" t="s">
        <v>81</v>
      </c>
      <c r="C29" s="228"/>
      <c r="D29" s="228"/>
      <c r="E29" s="228"/>
      <c r="F29" s="228"/>
      <c r="G29" s="228"/>
      <c r="H29" s="229"/>
      <c r="I29" s="230">
        <f>ROUND(SUM(I27:J28),2)</f>
        <v>0</v>
      </c>
      <c r="J29" s="231"/>
    </row>
    <row r="30" spans="2:16" ht="9.75" customHeight="1" x14ac:dyDescent="0.2">
      <c r="B30" s="232"/>
      <c r="C30" s="232"/>
      <c r="D30" s="232"/>
      <c r="E30" s="232"/>
      <c r="F30" s="232"/>
      <c r="G30" s="232"/>
      <c r="H30" s="232"/>
      <c r="I30" s="133"/>
      <c r="J30" s="134"/>
    </row>
    <row r="31" spans="2:16" ht="39.6" customHeight="1" x14ac:dyDescent="0.2">
      <c r="B31" s="219" t="s">
        <v>123</v>
      </c>
      <c r="C31" s="219"/>
      <c r="D31" s="219"/>
      <c r="E31" s="219"/>
      <c r="F31" s="219"/>
      <c r="G31" s="219"/>
      <c r="H31" s="219"/>
      <c r="I31" s="219"/>
      <c r="J31" s="219"/>
    </row>
    <row r="32" spans="2:16" ht="40.15" customHeight="1" x14ac:dyDescent="0.2">
      <c r="B32" s="209" t="s">
        <v>114</v>
      </c>
      <c r="C32" s="209"/>
      <c r="D32" s="209"/>
      <c r="E32" s="209"/>
      <c r="F32" s="209"/>
      <c r="G32" s="209"/>
      <c r="H32" s="209"/>
      <c r="I32" s="209"/>
      <c r="J32" s="209"/>
    </row>
    <row r="33" spans="2:10" ht="14.25" customHeight="1" x14ac:dyDescent="0.2">
      <c r="B33" s="20"/>
      <c r="C33" s="20"/>
      <c r="D33" s="20"/>
      <c r="E33" s="20"/>
      <c r="F33" s="20"/>
      <c r="G33" s="20"/>
      <c r="H33" s="20"/>
      <c r="I33" s="20"/>
      <c r="J33" s="20"/>
    </row>
    <row r="34" spans="2:10" ht="19.5" customHeight="1" x14ac:dyDescent="0.2">
      <c r="B34" s="49"/>
      <c r="C34" s="49"/>
      <c r="D34" s="49"/>
      <c r="E34" s="49"/>
      <c r="F34" s="49"/>
      <c r="G34" s="49"/>
      <c r="H34" s="49"/>
      <c r="I34" s="49"/>
      <c r="J34" s="38"/>
    </row>
    <row r="35" spans="2:10" ht="19.5" customHeight="1" x14ac:dyDescent="0.2">
      <c r="B35" s="49"/>
      <c r="C35" s="49"/>
      <c r="D35" s="49"/>
      <c r="E35" s="49"/>
      <c r="F35" s="49"/>
      <c r="G35" s="49"/>
      <c r="H35" s="49"/>
      <c r="I35" s="49"/>
      <c r="J35" s="35"/>
    </row>
    <row r="36" spans="2:10" ht="11.45" customHeight="1" x14ac:dyDescent="0.2">
      <c r="F36" s="21"/>
      <c r="G36" s="21"/>
      <c r="H36" s="21"/>
      <c r="I36" s="21"/>
    </row>
    <row r="37" spans="2:10" ht="23.25" customHeight="1" x14ac:dyDescent="0.2">
      <c r="F37" s="22"/>
      <c r="G37" s="22"/>
      <c r="H37" s="22"/>
      <c r="I37" s="22"/>
    </row>
    <row r="38" spans="2:10" ht="12.75" customHeight="1" x14ac:dyDescent="0.2"/>
    <row r="39" spans="2:10" ht="13.15" customHeight="1" x14ac:dyDescent="0.2"/>
  </sheetData>
  <sheetProtection algorithmName="SHA-512" hashValue="glEov757Hh9L/DhkZGJP3jqUD2gFo1O6vEunlPdnoti5+YptuJBtzCPW8x7lMHYCinUhbB8hssUT7Qs5qL6Uug==" saltValue="iL2ZarxtFe6jdLOuzIH4Dg==" spinCount="100000" sheet="1" objects="1" scenarios="1" formatCells="0" formatColumns="0" formatRows="0"/>
  <mergeCells count="39">
    <mergeCell ref="B12:G12"/>
    <mergeCell ref="B2:J2"/>
    <mergeCell ref="F7:G7"/>
    <mergeCell ref="C5:G5"/>
    <mergeCell ref="B10:J10"/>
    <mergeCell ref="B9:J9"/>
    <mergeCell ref="C8:J8"/>
    <mergeCell ref="B4:I4"/>
    <mergeCell ref="B3:I3"/>
    <mergeCell ref="C6:G6"/>
    <mergeCell ref="C7:D7"/>
    <mergeCell ref="H5:J5"/>
    <mergeCell ref="B13:H13"/>
    <mergeCell ref="B15:H15"/>
    <mergeCell ref="B18:H18"/>
    <mergeCell ref="I19:J19"/>
    <mergeCell ref="B20:J21"/>
    <mergeCell ref="L14:N15"/>
    <mergeCell ref="B25:F25"/>
    <mergeCell ref="B16:H16"/>
    <mergeCell ref="B17:H17"/>
    <mergeCell ref="B23:J23"/>
    <mergeCell ref="B24:J24"/>
    <mergeCell ref="B22:H22"/>
    <mergeCell ref="I22:J22"/>
    <mergeCell ref="I25:J25"/>
    <mergeCell ref="B32:J32"/>
    <mergeCell ref="L17:M17"/>
    <mergeCell ref="L18:M18"/>
    <mergeCell ref="B26:J26"/>
    <mergeCell ref="L16:M16"/>
    <mergeCell ref="B31:J31"/>
    <mergeCell ref="B27:H27"/>
    <mergeCell ref="I27:J27"/>
    <mergeCell ref="B28:H28"/>
    <mergeCell ref="I28:J28"/>
    <mergeCell ref="B29:H29"/>
    <mergeCell ref="I29:J29"/>
    <mergeCell ref="B30:H30"/>
  </mergeCells>
  <conditionalFormatting sqref="N18">
    <cfRule type="containsText" dxfId="1" priority="1" operator="containsText" text="FALSO">
      <formula>NOT(ISERROR(SEARCH("FALSO",N18)))</formula>
    </cfRule>
    <cfRule type="containsText" dxfId="0" priority="2" operator="containsText" text="VERDADERO">
      <formula>NOT(ISERROR(SEARCH("VERDADERO",N18)))</formula>
    </cfRule>
  </conditionalFormatting>
  <dataValidations count="2">
    <dataValidation type="list" allowBlank="1" showInputMessage="1" showErrorMessage="1" sqref="H7">
      <formula1>"EMIN,EMSG,EMJT"</formula1>
    </dataValidation>
    <dataValidation type="list" allowBlank="1" showInputMessage="1" showErrorMessage="1" sqref="C8:J8">
      <formula1>"INICIAL, ADAPTADO, SEGUIMIENTO, JUSTIFICACIÓN"</formula1>
    </dataValidation>
  </dataValidations>
  <printOptions verticalCentered="1"/>
  <pageMargins left="0.39370078740157483" right="0.39370078740157483" top="0.39370078740157483" bottom="0.39370078740157483" header="0.31496062992125984" footer="0.31496062992125984"/>
  <pageSetup paperSize="9" scale="82" firstPageNumber="0" orientation="portrait" r:id="rId1"/>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92D050"/>
    <pageSetUpPr fitToPage="1"/>
  </sheetPr>
  <dimension ref="B1:AG21"/>
  <sheetViews>
    <sheetView showWhiteSpace="0" zoomScale="90" zoomScaleNormal="90" zoomScalePageLayoutView="71" workbookViewId="0">
      <selection activeCell="N24" sqref="N24"/>
    </sheetView>
  </sheetViews>
  <sheetFormatPr baseColWidth="10" defaultColWidth="11.42578125" defaultRowHeight="14.45" customHeight="1" x14ac:dyDescent="0.2"/>
  <cols>
    <col min="1" max="1" width="3.5703125" style="1" customWidth="1"/>
    <col min="2" max="2" width="29.28515625" style="1" customWidth="1"/>
    <col min="3" max="3" width="8.85546875" style="1" customWidth="1"/>
    <col min="4" max="4" width="12.85546875" style="1" customWidth="1"/>
    <col min="5" max="5" width="9" style="1" customWidth="1"/>
    <col min="6" max="6" width="8.42578125" style="1" customWidth="1"/>
    <col min="7" max="7" width="4.28515625" style="1" customWidth="1"/>
    <col min="8" max="8" width="8" style="1" customWidth="1"/>
    <col min="9" max="9" width="11" style="1" customWidth="1"/>
    <col min="10" max="10" width="11.42578125" style="1" customWidth="1"/>
    <col min="11" max="13" width="11.140625" style="1" customWidth="1"/>
    <col min="14" max="14" width="12.85546875" style="1" customWidth="1"/>
    <col min="15" max="15" width="8.140625" style="1" hidden="1" customWidth="1"/>
    <col min="16" max="16" width="9.7109375" style="1" hidden="1" customWidth="1"/>
    <col min="17" max="17" width="8.7109375" style="1" hidden="1" customWidth="1"/>
    <col min="18" max="18" width="11.28515625" style="1" customWidth="1"/>
    <col min="19" max="19" width="11.140625" style="23" customWidth="1"/>
    <col min="20" max="20" width="9.7109375" style="23" customWidth="1"/>
    <col min="21" max="22" width="11.140625" style="1" customWidth="1"/>
    <col min="23" max="23" width="11.140625" style="23" customWidth="1"/>
    <col min="24" max="29" width="11.140625" style="1" customWidth="1"/>
    <col min="30" max="30" width="15.42578125" style="1" hidden="1" customWidth="1"/>
    <col min="31" max="31" width="15.5703125" style="1" hidden="1" customWidth="1"/>
    <col min="32" max="32" width="17.5703125" style="1" hidden="1" customWidth="1"/>
    <col min="33" max="33" width="17.42578125" style="1" hidden="1" customWidth="1"/>
    <col min="34" max="16384" width="11.42578125" style="1"/>
  </cols>
  <sheetData>
    <row r="1" spans="2:27" ht="18" customHeight="1" thickBot="1" x14ac:dyDescent="0.25"/>
    <row r="2" spans="2:27" ht="62.45" customHeight="1" x14ac:dyDescent="0.2">
      <c r="B2" s="306" t="s">
        <v>68</v>
      </c>
      <c r="C2" s="307"/>
      <c r="D2" s="307"/>
      <c r="E2" s="307"/>
      <c r="F2" s="307"/>
      <c r="G2" s="307"/>
      <c r="H2" s="307"/>
      <c r="I2" s="307"/>
      <c r="J2" s="307"/>
      <c r="K2" s="307"/>
      <c r="L2" s="307"/>
      <c r="M2" s="307"/>
      <c r="N2" s="307"/>
      <c r="O2" s="307"/>
      <c r="P2" s="307"/>
      <c r="Q2" s="307"/>
      <c r="R2" s="307"/>
      <c r="S2" s="307"/>
      <c r="T2" s="307"/>
      <c r="U2" s="307"/>
      <c r="V2" s="99"/>
      <c r="W2" s="99"/>
      <c r="X2" s="100"/>
    </row>
    <row r="3" spans="2:27" s="11" customFormat="1" ht="32.450000000000003" customHeight="1" x14ac:dyDescent="0.2">
      <c r="B3" s="302" t="s">
        <v>82</v>
      </c>
      <c r="C3" s="301" t="s">
        <v>1</v>
      </c>
      <c r="D3" s="301" t="s">
        <v>2</v>
      </c>
      <c r="E3" s="301" t="s">
        <v>3</v>
      </c>
      <c r="F3" s="301" t="s">
        <v>4</v>
      </c>
      <c r="G3" s="301" t="s">
        <v>76</v>
      </c>
      <c r="H3" s="301"/>
      <c r="I3" s="301" t="s">
        <v>73</v>
      </c>
      <c r="J3" s="301"/>
      <c r="K3" s="301" t="s">
        <v>5</v>
      </c>
      <c r="L3" s="301" t="s">
        <v>6</v>
      </c>
      <c r="M3" s="301" t="s">
        <v>83</v>
      </c>
      <c r="N3" s="301" t="s">
        <v>7</v>
      </c>
      <c r="O3" s="298" t="s">
        <v>29</v>
      </c>
      <c r="P3" s="299"/>
      <c r="Q3" s="300"/>
      <c r="R3" s="303" t="s">
        <v>85</v>
      </c>
      <c r="S3" s="303"/>
      <c r="T3" s="304" t="s">
        <v>86</v>
      </c>
      <c r="U3" s="305"/>
      <c r="V3" s="308" t="s">
        <v>69</v>
      </c>
      <c r="W3" s="309"/>
      <c r="X3" s="310"/>
      <c r="AA3" s="10"/>
    </row>
    <row r="4" spans="2:27" s="11" customFormat="1" ht="37.9" customHeight="1" x14ac:dyDescent="0.2">
      <c r="B4" s="302"/>
      <c r="C4" s="301"/>
      <c r="D4" s="301"/>
      <c r="E4" s="301"/>
      <c r="F4" s="301"/>
      <c r="G4" s="181" t="s">
        <v>57</v>
      </c>
      <c r="H4" s="181" t="s">
        <v>74</v>
      </c>
      <c r="I4" s="181" t="s">
        <v>74</v>
      </c>
      <c r="J4" s="182" t="s">
        <v>75</v>
      </c>
      <c r="K4" s="301"/>
      <c r="L4" s="301"/>
      <c r="M4" s="301"/>
      <c r="N4" s="301"/>
      <c r="O4" s="183" t="s">
        <v>72</v>
      </c>
      <c r="P4" s="183" t="s">
        <v>17</v>
      </c>
      <c r="Q4" s="183" t="s">
        <v>16</v>
      </c>
      <c r="R4" s="181" t="s">
        <v>84</v>
      </c>
      <c r="S4" s="181" t="s">
        <v>0</v>
      </c>
      <c r="T4" s="184" t="s">
        <v>84</v>
      </c>
      <c r="U4" s="184" t="s">
        <v>0</v>
      </c>
      <c r="V4" s="58" t="s">
        <v>70</v>
      </c>
      <c r="W4" s="120" t="s">
        <v>71</v>
      </c>
      <c r="X4" s="59" t="s">
        <v>20</v>
      </c>
      <c r="AA4" s="10"/>
    </row>
    <row r="5" spans="2:27" ht="12.75" x14ac:dyDescent="0.2">
      <c r="B5" s="55"/>
      <c r="C5" s="9"/>
      <c r="D5" s="9"/>
      <c r="E5" s="6"/>
      <c r="F5" s="5"/>
      <c r="G5" s="6"/>
      <c r="H5" s="7"/>
      <c r="I5" s="5"/>
      <c r="J5" s="8"/>
      <c r="K5" s="179">
        <f>SUM(F5,H5,I5)</f>
        <v>0</v>
      </c>
      <c r="L5" s="5"/>
      <c r="M5" s="179">
        <f t="shared" ref="M5:M18" si="0">SUM(K5:L5)</f>
        <v>0</v>
      </c>
      <c r="N5" s="6"/>
      <c r="O5" s="15"/>
      <c r="P5" s="15"/>
      <c r="Q5" s="60">
        <f t="shared" ref="Q5:Q18" si="1">ROUND(O5+(P5*30),2)</f>
        <v>0</v>
      </c>
      <c r="R5" s="4"/>
      <c r="S5" s="179">
        <f>ROUND((V5*Q5)*R5,10)</f>
        <v>0</v>
      </c>
      <c r="T5" s="17"/>
      <c r="U5" s="180">
        <f>S5*T5</f>
        <v>0</v>
      </c>
      <c r="V5" s="37">
        <f>ROUND(M5/30,10)</f>
        <v>0</v>
      </c>
      <c r="W5" s="101">
        <f>S5-U5</f>
        <v>0</v>
      </c>
      <c r="X5" s="56">
        <f>V5*Q5</f>
        <v>0</v>
      </c>
      <c r="AA5" s="2"/>
    </row>
    <row r="6" spans="2:27" ht="16.149999999999999" customHeight="1" x14ac:dyDescent="0.2">
      <c r="B6" s="55"/>
      <c r="C6" s="9"/>
      <c r="D6" s="9"/>
      <c r="E6" s="6"/>
      <c r="F6" s="5"/>
      <c r="G6" s="6"/>
      <c r="H6" s="7"/>
      <c r="I6" s="5"/>
      <c r="J6" s="6"/>
      <c r="K6" s="179">
        <f t="shared" ref="K6:K18" si="2">SUM(F6,H6,I6)</f>
        <v>0</v>
      </c>
      <c r="L6" s="5"/>
      <c r="M6" s="179">
        <f t="shared" si="0"/>
        <v>0</v>
      </c>
      <c r="N6" s="6"/>
      <c r="O6" s="15"/>
      <c r="P6" s="16"/>
      <c r="Q6" s="36">
        <f t="shared" si="1"/>
        <v>0</v>
      </c>
      <c r="R6" s="4"/>
      <c r="S6" s="179">
        <f t="shared" ref="S6:S18" si="3">ROUND((V6*Q6)*R6,10)</f>
        <v>0</v>
      </c>
      <c r="T6" s="17"/>
      <c r="U6" s="180">
        <f t="shared" ref="U6:U18" si="4">S6*T6</f>
        <v>0</v>
      </c>
      <c r="V6" s="37">
        <f t="shared" ref="V6:V18" si="5">ROUND(M6/30,10)</f>
        <v>0</v>
      </c>
      <c r="W6" s="101">
        <f t="shared" ref="W6:W18" si="6">S6-U6</f>
        <v>0</v>
      </c>
      <c r="X6" s="56">
        <f t="shared" ref="X6:X18" si="7">V6*Q6</f>
        <v>0</v>
      </c>
      <c r="AA6" s="2"/>
    </row>
    <row r="7" spans="2:27" ht="19.149999999999999" customHeight="1" x14ac:dyDescent="0.2">
      <c r="B7" s="55"/>
      <c r="C7" s="9"/>
      <c r="D7" s="9"/>
      <c r="E7" s="6"/>
      <c r="F7" s="5"/>
      <c r="G7" s="6"/>
      <c r="H7" s="7"/>
      <c r="I7" s="5"/>
      <c r="J7" s="6"/>
      <c r="K7" s="179">
        <f t="shared" si="2"/>
        <v>0</v>
      </c>
      <c r="L7" s="5"/>
      <c r="M7" s="179">
        <f t="shared" si="0"/>
        <v>0</v>
      </c>
      <c r="N7" s="6"/>
      <c r="O7" s="15"/>
      <c r="P7" s="16"/>
      <c r="Q7" s="36">
        <f t="shared" si="1"/>
        <v>0</v>
      </c>
      <c r="R7" s="4"/>
      <c r="S7" s="179">
        <f t="shared" si="3"/>
        <v>0</v>
      </c>
      <c r="T7" s="17"/>
      <c r="U7" s="180">
        <f t="shared" si="4"/>
        <v>0</v>
      </c>
      <c r="V7" s="37">
        <f t="shared" si="5"/>
        <v>0</v>
      </c>
      <c r="W7" s="101">
        <f t="shared" si="6"/>
        <v>0</v>
      </c>
      <c r="X7" s="56">
        <f t="shared" si="7"/>
        <v>0</v>
      </c>
    </row>
    <row r="8" spans="2:27" ht="19.899999999999999" customHeight="1" x14ac:dyDescent="0.2">
      <c r="B8" s="55"/>
      <c r="C8" s="9"/>
      <c r="D8" s="9"/>
      <c r="E8" s="6"/>
      <c r="F8" s="5"/>
      <c r="G8" s="6"/>
      <c r="H8" s="7"/>
      <c r="I8" s="5"/>
      <c r="J8" s="6"/>
      <c r="K8" s="179">
        <f t="shared" si="2"/>
        <v>0</v>
      </c>
      <c r="L8" s="5"/>
      <c r="M8" s="179">
        <f t="shared" si="0"/>
        <v>0</v>
      </c>
      <c r="N8" s="6"/>
      <c r="O8" s="15"/>
      <c r="P8" s="16"/>
      <c r="Q8" s="36">
        <f t="shared" si="1"/>
        <v>0</v>
      </c>
      <c r="R8" s="4"/>
      <c r="S8" s="179">
        <f t="shared" si="3"/>
        <v>0</v>
      </c>
      <c r="T8" s="17"/>
      <c r="U8" s="180">
        <f t="shared" si="4"/>
        <v>0</v>
      </c>
      <c r="V8" s="37">
        <f t="shared" si="5"/>
        <v>0</v>
      </c>
      <c r="W8" s="101">
        <f t="shared" si="6"/>
        <v>0</v>
      </c>
      <c r="X8" s="56">
        <f t="shared" si="7"/>
        <v>0</v>
      </c>
      <c r="Y8" s="2"/>
      <c r="Z8" s="2"/>
    </row>
    <row r="9" spans="2:27" ht="16.899999999999999" customHeight="1" x14ac:dyDescent="0.2">
      <c r="B9" s="55"/>
      <c r="C9" s="9"/>
      <c r="D9" s="9"/>
      <c r="E9" s="6"/>
      <c r="F9" s="5"/>
      <c r="G9" s="6"/>
      <c r="H9" s="7"/>
      <c r="I9" s="5"/>
      <c r="J9" s="6"/>
      <c r="K9" s="179">
        <f t="shared" si="2"/>
        <v>0</v>
      </c>
      <c r="L9" s="5"/>
      <c r="M9" s="179">
        <f t="shared" si="0"/>
        <v>0</v>
      </c>
      <c r="N9" s="6"/>
      <c r="O9" s="15"/>
      <c r="P9" s="16"/>
      <c r="Q9" s="36">
        <f t="shared" si="1"/>
        <v>0</v>
      </c>
      <c r="R9" s="4"/>
      <c r="S9" s="179">
        <f t="shared" si="3"/>
        <v>0</v>
      </c>
      <c r="T9" s="17"/>
      <c r="U9" s="180">
        <f t="shared" si="4"/>
        <v>0</v>
      </c>
      <c r="V9" s="37">
        <f t="shared" si="5"/>
        <v>0</v>
      </c>
      <c r="W9" s="101">
        <f t="shared" si="6"/>
        <v>0</v>
      </c>
      <c r="X9" s="56">
        <f t="shared" si="7"/>
        <v>0</v>
      </c>
      <c r="Y9" s="2"/>
      <c r="Z9" s="2"/>
    </row>
    <row r="10" spans="2:27" ht="14.45" customHeight="1" x14ac:dyDescent="0.2">
      <c r="B10" s="55"/>
      <c r="C10" s="9"/>
      <c r="D10" s="9"/>
      <c r="E10" s="6"/>
      <c r="F10" s="5"/>
      <c r="G10" s="6"/>
      <c r="H10" s="7"/>
      <c r="I10" s="5"/>
      <c r="J10" s="6"/>
      <c r="K10" s="179">
        <f t="shared" si="2"/>
        <v>0</v>
      </c>
      <c r="L10" s="5"/>
      <c r="M10" s="179">
        <f t="shared" si="0"/>
        <v>0</v>
      </c>
      <c r="N10" s="6"/>
      <c r="O10" s="15"/>
      <c r="P10" s="16"/>
      <c r="Q10" s="36">
        <f t="shared" si="1"/>
        <v>0</v>
      </c>
      <c r="R10" s="4"/>
      <c r="S10" s="179">
        <f t="shared" si="3"/>
        <v>0</v>
      </c>
      <c r="T10" s="17"/>
      <c r="U10" s="180">
        <f t="shared" si="4"/>
        <v>0</v>
      </c>
      <c r="V10" s="37">
        <f t="shared" si="5"/>
        <v>0</v>
      </c>
      <c r="W10" s="101">
        <f t="shared" si="6"/>
        <v>0</v>
      </c>
      <c r="X10" s="56">
        <f t="shared" si="7"/>
        <v>0</v>
      </c>
      <c r="Y10" s="2"/>
      <c r="Z10" s="2"/>
    </row>
    <row r="11" spans="2:27" ht="14.45" customHeight="1" x14ac:dyDescent="0.2">
      <c r="B11" s="55"/>
      <c r="C11" s="9"/>
      <c r="D11" s="9"/>
      <c r="E11" s="6"/>
      <c r="F11" s="5"/>
      <c r="G11" s="6"/>
      <c r="H11" s="7"/>
      <c r="I11" s="5"/>
      <c r="J11" s="6"/>
      <c r="K11" s="179">
        <f t="shared" si="2"/>
        <v>0</v>
      </c>
      <c r="L11" s="5"/>
      <c r="M11" s="179">
        <f t="shared" si="0"/>
        <v>0</v>
      </c>
      <c r="N11" s="6"/>
      <c r="O11" s="15"/>
      <c r="P11" s="16"/>
      <c r="Q11" s="36">
        <f t="shared" si="1"/>
        <v>0</v>
      </c>
      <c r="R11" s="4"/>
      <c r="S11" s="179">
        <f t="shared" si="3"/>
        <v>0</v>
      </c>
      <c r="T11" s="17"/>
      <c r="U11" s="180">
        <f t="shared" si="4"/>
        <v>0</v>
      </c>
      <c r="V11" s="37">
        <f t="shared" si="5"/>
        <v>0</v>
      </c>
      <c r="W11" s="101">
        <f t="shared" si="6"/>
        <v>0</v>
      </c>
      <c r="X11" s="56">
        <f t="shared" si="7"/>
        <v>0</v>
      </c>
      <c r="Y11" s="2"/>
      <c r="Z11" s="2"/>
    </row>
    <row r="12" spans="2:27" ht="14.45" customHeight="1" x14ac:dyDescent="0.2">
      <c r="B12" s="57"/>
      <c r="C12" s="9"/>
      <c r="D12" s="9"/>
      <c r="E12" s="6"/>
      <c r="F12" s="5"/>
      <c r="G12" s="6"/>
      <c r="H12" s="7"/>
      <c r="I12" s="5"/>
      <c r="J12" s="6"/>
      <c r="K12" s="179">
        <f t="shared" si="2"/>
        <v>0</v>
      </c>
      <c r="L12" s="5"/>
      <c r="M12" s="179">
        <f t="shared" si="0"/>
        <v>0</v>
      </c>
      <c r="N12" s="6"/>
      <c r="O12" s="15"/>
      <c r="P12" s="16"/>
      <c r="Q12" s="36">
        <f t="shared" si="1"/>
        <v>0</v>
      </c>
      <c r="R12" s="4"/>
      <c r="S12" s="179">
        <f t="shared" si="3"/>
        <v>0</v>
      </c>
      <c r="T12" s="17"/>
      <c r="U12" s="180">
        <f t="shared" si="4"/>
        <v>0</v>
      </c>
      <c r="V12" s="37">
        <f t="shared" si="5"/>
        <v>0</v>
      </c>
      <c r="W12" s="101">
        <f t="shared" si="6"/>
        <v>0</v>
      </c>
      <c r="X12" s="56">
        <f t="shared" si="7"/>
        <v>0</v>
      </c>
      <c r="Y12" s="2"/>
      <c r="Z12" s="2"/>
    </row>
    <row r="13" spans="2:27" ht="14.45" customHeight="1" x14ac:dyDescent="0.2">
      <c r="B13" s="57"/>
      <c r="C13" s="9"/>
      <c r="D13" s="9"/>
      <c r="E13" s="6"/>
      <c r="F13" s="5"/>
      <c r="G13" s="6"/>
      <c r="H13" s="7"/>
      <c r="I13" s="5"/>
      <c r="J13" s="6"/>
      <c r="K13" s="179">
        <f t="shared" si="2"/>
        <v>0</v>
      </c>
      <c r="L13" s="5"/>
      <c r="M13" s="179">
        <f t="shared" si="0"/>
        <v>0</v>
      </c>
      <c r="N13" s="6"/>
      <c r="O13" s="15"/>
      <c r="P13" s="16"/>
      <c r="Q13" s="36">
        <f t="shared" si="1"/>
        <v>0</v>
      </c>
      <c r="R13" s="4"/>
      <c r="S13" s="179">
        <f t="shared" si="3"/>
        <v>0</v>
      </c>
      <c r="T13" s="17"/>
      <c r="U13" s="180">
        <f t="shared" si="4"/>
        <v>0</v>
      </c>
      <c r="V13" s="37">
        <f t="shared" si="5"/>
        <v>0</v>
      </c>
      <c r="W13" s="101">
        <f t="shared" si="6"/>
        <v>0</v>
      </c>
      <c r="X13" s="56">
        <f t="shared" si="7"/>
        <v>0</v>
      </c>
      <c r="Y13" s="2"/>
      <c r="Z13" s="2"/>
    </row>
    <row r="14" spans="2:27" ht="14.45" customHeight="1" x14ac:dyDescent="0.2">
      <c r="B14" s="57"/>
      <c r="C14" s="9"/>
      <c r="D14" s="9"/>
      <c r="E14" s="6"/>
      <c r="F14" s="5"/>
      <c r="G14" s="6"/>
      <c r="H14" s="7"/>
      <c r="I14" s="5"/>
      <c r="J14" s="6"/>
      <c r="K14" s="179">
        <f t="shared" si="2"/>
        <v>0</v>
      </c>
      <c r="L14" s="5"/>
      <c r="M14" s="179">
        <f t="shared" si="0"/>
        <v>0</v>
      </c>
      <c r="N14" s="6"/>
      <c r="O14" s="15"/>
      <c r="P14" s="16"/>
      <c r="Q14" s="36">
        <f t="shared" si="1"/>
        <v>0</v>
      </c>
      <c r="R14" s="4"/>
      <c r="S14" s="179">
        <f t="shared" si="3"/>
        <v>0</v>
      </c>
      <c r="T14" s="17"/>
      <c r="U14" s="180">
        <f t="shared" si="4"/>
        <v>0</v>
      </c>
      <c r="V14" s="37">
        <f t="shared" si="5"/>
        <v>0</v>
      </c>
      <c r="W14" s="101">
        <f t="shared" si="6"/>
        <v>0</v>
      </c>
      <c r="X14" s="56">
        <f t="shared" si="7"/>
        <v>0</v>
      </c>
      <c r="Y14" s="2"/>
      <c r="Z14" s="2"/>
    </row>
    <row r="15" spans="2:27" ht="14.45" customHeight="1" x14ac:dyDescent="0.2">
      <c r="B15" s="57"/>
      <c r="C15" s="9"/>
      <c r="D15" s="9"/>
      <c r="E15" s="6"/>
      <c r="F15" s="5"/>
      <c r="G15" s="6"/>
      <c r="H15" s="7"/>
      <c r="I15" s="5"/>
      <c r="J15" s="6"/>
      <c r="K15" s="179">
        <f t="shared" si="2"/>
        <v>0</v>
      </c>
      <c r="L15" s="5"/>
      <c r="M15" s="179">
        <f t="shared" si="0"/>
        <v>0</v>
      </c>
      <c r="N15" s="6"/>
      <c r="O15" s="15"/>
      <c r="P15" s="16"/>
      <c r="Q15" s="36">
        <f t="shared" si="1"/>
        <v>0</v>
      </c>
      <c r="R15" s="4"/>
      <c r="S15" s="179">
        <f t="shared" si="3"/>
        <v>0</v>
      </c>
      <c r="T15" s="17"/>
      <c r="U15" s="180">
        <f t="shared" si="4"/>
        <v>0</v>
      </c>
      <c r="V15" s="37">
        <f t="shared" si="5"/>
        <v>0</v>
      </c>
      <c r="W15" s="101">
        <f t="shared" si="6"/>
        <v>0</v>
      </c>
      <c r="X15" s="56">
        <f t="shared" si="7"/>
        <v>0</v>
      </c>
      <c r="Y15" s="2"/>
      <c r="Z15" s="2"/>
    </row>
    <row r="16" spans="2:27" ht="14.45" customHeight="1" x14ac:dyDescent="0.2">
      <c r="B16" s="57"/>
      <c r="C16" s="9"/>
      <c r="D16" s="9"/>
      <c r="E16" s="6"/>
      <c r="F16" s="5"/>
      <c r="G16" s="6"/>
      <c r="H16" s="7"/>
      <c r="I16" s="5"/>
      <c r="J16" s="6"/>
      <c r="K16" s="179">
        <f t="shared" si="2"/>
        <v>0</v>
      </c>
      <c r="L16" s="5"/>
      <c r="M16" s="179">
        <f t="shared" si="0"/>
        <v>0</v>
      </c>
      <c r="N16" s="6"/>
      <c r="O16" s="15"/>
      <c r="P16" s="16"/>
      <c r="Q16" s="36">
        <f t="shared" si="1"/>
        <v>0</v>
      </c>
      <c r="R16" s="4"/>
      <c r="S16" s="179">
        <f t="shared" si="3"/>
        <v>0</v>
      </c>
      <c r="T16" s="17"/>
      <c r="U16" s="180">
        <f t="shared" si="4"/>
        <v>0</v>
      </c>
      <c r="V16" s="37">
        <f t="shared" si="5"/>
        <v>0</v>
      </c>
      <c r="W16" s="101">
        <f t="shared" si="6"/>
        <v>0</v>
      </c>
      <c r="X16" s="56">
        <f t="shared" si="7"/>
        <v>0</v>
      </c>
      <c r="Y16" s="2"/>
      <c r="Z16" s="2"/>
    </row>
    <row r="17" spans="2:26" ht="14.45" customHeight="1" x14ac:dyDescent="0.2">
      <c r="B17" s="57"/>
      <c r="C17" s="9"/>
      <c r="D17" s="9"/>
      <c r="E17" s="6"/>
      <c r="F17" s="5"/>
      <c r="G17" s="6"/>
      <c r="H17" s="7"/>
      <c r="I17" s="5"/>
      <c r="J17" s="6"/>
      <c r="K17" s="179">
        <f t="shared" si="2"/>
        <v>0</v>
      </c>
      <c r="L17" s="5"/>
      <c r="M17" s="179">
        <f t="shared" si="0"/>
        <v>0</v>
      </c>
      <c r="N17" s="6"/>
      <c r="O17" s="15"/>
      <c r="P17" s="16"/>
      <c r="Q17" s="36">
        <f t="shared" si="1"/>
        <v>0</v>
      </c>
      <c r="R17" s="4"/>
      <c r="S17" s="179">
        <f t="shared" si="3"/>
        <v>0</v>
      </c>
      <c r="T17" s="17"/>
      <c r="U17" s="180">
        <f t="shared" si="4"/>
        <v>0</v>
      </c>
      <c r="V17" s="37">
        <f t="shared" si="5"/>
        <v>0</v>
      </c>
      <c r="W17" s="101">
        <f t="shared" si="6"/>
        <v>0</v>
      </c>
      <c r="X17" s="56">
        <f t="shared" si="7"/>
        <v>0</v>
      </c>
      <c r="Y17" s="2"/>
      <c r="Z17" s="2"/>
    </row>
    <row r="18" spans="2:26" ht="14.45" customHeight="1" x14ac:dyDescent="0.2">
      <c r="B18" s="57"/>
      <c r="C18" s="9"/>
      <c r="D18" s="9"/>
      <c r="E18" s="6"/>
      <c r="F18" s="5"/>
      <c r="G18" s="6"/>
      <c r="H18" s="7"/>
      <c r="I18" s="5"/>
      <c r="J18" s="6"/>
      <c r="K18" s="179">
        <f t="shared" si="2"/>
        <v>0</v>
      </c>
      <c r="L18" s="5"/>
      <c r="M18" s="179">
        <f t="shared" si="0"/>
        <v>0</v>
      </c>
      <c r="N18" s="6"/>
      <c r="O18" s="15"/>
      <c r="P18" s="16"/>
      <c r="Q18" s="36">
        <f t="shared" si="1"/>
        <v>0</v>
      </c>
      <c r="R18" s="4"/>
      <c r="S18" s="179">
        <f t="shared" si="3"/>
        <v>0</v>
      </c>
      <c r="T18" s="17"/>
      <c r="U18" s="180">
        <f t="shared" si="4"/>
        <v>0</v>
      </c>
      <c r="V18" s="37">
        <f t="shared" si="5"/>
        <v>0</v>
      </c>
      <c r="W18" s="101">
        <f t="shared" si="6"/>
        <v>0</v>
      </c>
      <c r="X18" s="56">
        <f t="shared" si="7"/>
        <v>0</v>
      </c>
      <c r="Y18" s="2"/>
      <c r="Z18" s="2"/>
    </row>
    <row r="19" spans="2:26" ht="14.45" customHeight="1" x14ac:dyDescent="0.2">
      <c r="B19" s="89"/>
      <c r="C19" s="90"/>
      <c r="D19" s="90"/>
      <c r="E19" s="90"/>
      <c r="F19" s="90"/>
      <c r="G19" s="90"/>
      <c r="H19" s="90"/>
      <c r="I19" s="90"/>
      <c r="J19" s="90"/>
      <c r="K19" s="90"/>
      <c r="L19" s="90"/>
      <c r="M19" s="90"/>
      <c r="N19" s="90"/>
      <c r="O19" s="90"/>
      <c r="P19" s="90"/>
      <c r="Q19" s="91"/>
      <c r="R19" s="171" t="s">
        <v>0</v>
      </c>
      <c r="S19" s="167">
        <f>SUM(S5:S18)</f>
        <v>0</v>
      </c>
      <c r="T19" s="77"/>
      <c r="U19" s="168">
        <f>SUM(U5:U18)</f>
        <v>0</v>
      </c>
      <c r="V19" s="78">
        <f>SUM(V5:V18)</f>
        <v>0</v>
      </c>
      <c r="W19" s="102">
        <f>SUM(W5:W18)</f>
        <v>0</v>
      </c>
      <c r="X19" s="96">
        <f>SUM(X5:X18)</f>
        <v>0</v>
      </c>
      <c r="Y19" s="2"/>
      <c r="Z19" s="2"/>
    </row>
    <row r="20" spans="2:26" ht="14.45" customHeight="1" x14ac:dyDescent="0.2">
      <c r="B20" s="83"/>
      <c r="C20" s="24"/>
      <c r="D20" s="24"/>
      <c r="E20" s="24"/>
      <c r="F20" s="24"/>
      <c r="G20" s="24"/>
      <c r="H20" s="24"/>
      <c r="I20" s="24"/>
      <c r="J20" s="24"/>
      <c r="K20" s="24"/>
      <c r="L20" s="24"/>
      <c r="M20" s="24"/>
      <c r="N20" s="24"/>
      <c r="O20" s="25"/>
      <c r="P20" s="25"/>
      <c r="Q20" s="25"/>
      <c r="R20" s="84"/>
      <c r="S20" s="84"/>
      <c r="T20" s="25"/>
      <c r="U20" s="85"/>
      <c r="V20" s="86"/>
      <c r="W20" s="87"/>
      <c r="X20" s="88"/>
    </row>
    <row r="21" spans="2:26" ht="27.75" customHeight="1" thickBot="1" x14ac:dyDescent="0.25">
      <c r="B21" s="295" t="s">
        <v>127</v>
      </c>
      <c r="C21" s="296"/>
      <c r="D21" s="296"/>
      <c r="E21" s="296"/>
      <c r="F21" s="296"/>
      <c r="G21" s="296"/>
      <c r="H21" s="296"/>
      <c r="I21" s="296"/>
      <c r="J21" s="296"/>
      <c r="K21" s="296"/>
      <c r="L21" s="296"/>
      <c r="M21" s="296"/>
      <c r="N21" s="296"/>
      <c r="O21" s="296"/>
      <c r="P21" s="296"/>
      <c r="Q21" s="296"/>
      <c r="R21" s="296"/>
      <c r="S21" s="296"/>
      <c r="T21" s="296"/>
      <c r="U21" s="296"/>
      <c r="V21" s="296"/>
      <c r="W21" s="296"/>
      <c r="X21" s="297"/>
    </row>
  </sheetData>
  <sheetProtection algorithmName="SHA-512" hashValue="sl6LKwo7Ap5OwqdL5r1322XgjIutYx1XNJjEp7cRvlzn3YAFHITs6ghTsB6k8wa5++Ocj2U8jKrewlgdrrGaMg==" saltValue="ms1yUEf9KUtZzQAzRok1Fw==" spinCount="100000" sheet="1" objects="1" scenarios="1" formatCells="0" formatColumns="0" formatRows="0"/>
  <mergeCells count="17">
    <mergeCell ref="B2:U2"/>
    <mergeCell ref="V3:X3"/>
    <mergeCell ref="M3:M4"/>
    <mergeCell ref="N3:N4"/>
    <mergeCell ref="B21:X21"/>
    <mergeCell ref="O3:Q3"/>
    <mergeCell ref="I3:J3"/>
    <mergeCell ref="G3:H3"/>
    <mergeCell ref="B3:B4"/>
    <mergeCell ref="C3:C4"/>
    <mergeCell ref="D3:D4"/>
    <mergeCell ref="E3:E4"/>
    <mergeCell ref="F3:F4"/>
    <mergeCell ref="K3:K4"/>
    <mergeCell ref="L3:L4"/>
    <mergeCell ref="R3:S3"/>
    <mergeCell ref="T3:U3"/>
  </mergeCells>
  <dataValidations count="2">
    <dataValidation type="whole" allowBlank="1" showInputMessage="1" showErrorMessage="1" errorTitle="DÍAS SUELTOS" error="Tan solo se podrán introducir un máximo de 29 días sueltos teniendo en cuenta que a partir de 30 días y para el cálculo de costes laborales habría que señalar un mes._x000a__x000a_" sqref="O6:O18">
      <formula1>0</formula1>
      <formula2>29</formula2>
    </dataValidation>
    <dataValidation type="whole" allowBlank="1" showInputMessage="1" showErrorMessage="1" errorTitle="DÍAS SUELTOS" error="Solo procede introducir un máximo de 29 días sueltos. A partir de 30 días, se señalará un mes completo._x000a__x000a_" sqref="O5">
      <formula1>0</formula1>
      <formula2>29</formula2>
    </dataValidation>
  </dataValidations>
  <printOptions verticalCentered="1"/>
  <pageMargins left="0.39370078740157483" right="0.39370078740157483" top="0.39370078740157483" bottom="0.39370078740157483" header="0.31496062992125984" footer="0.31496062992125984"/>
  <pageSetup paperSize="9" scale="73" orientation="landscape" r:id="rId1"/>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92D050"/>
    <pageSetUpPr fitToPage="1"/>
  </sheetPr>
  <dimension ref="B1:AG22"/>
  <sheetViews>
    <sheetView showWhiteSpace="0" zoomScale="76" zoomScaleNormal="76" zoomScalePageLayoutView="71" workbookViewId="0">
      <selection activeCell="G28" sqref="G28"/>
    </sheetView>
  </sheetViews>
  <sheetFormatPr baseColWidth="10" defaultColWidth="11.42578125" defaultRowHeight="14.45" customHeight="1" x14ac:dyDescent="0.2"/>
  <cols>
    <col min="1" max="1" width="3.5703125" style="1" customWidth="1"/>
    <col min="2" max="2" width="29.28515625" style="1" customWidth="1"/>
    <col min="3" max="3" width="8.85546875" style="1" customWidth="1"/>
    <col min="4" max="4" width="11.7109375" style="1" customWidth="1"/>
    <col min="5" max="5" width="8" style="1" customWidth="1"/>
    <col min="6" max="6" width="8.42578125" style="1" customWidth="1"/>
    <col min="7" max="7" width="4.28515625" style="1" customWidth="1"/>
    <col min="8" max="8" width="8" style="1" customWidth="1"/>
    <col min="9" max="9" width="11.7109375" style="1" customWidth="1"/>
    <col min="10" max="10" width="11.42578125" style="1" customWidth="1"/>
    <col min="11" max="13" width="11.140625" style="1" customWidth="1"/>
    <col min="14" max="14" width="12.85546875" style="1" customWidth="1"/>
    <col min="15" max="15" width="8.140625" style="1" hidden="1" customWidth="1"/>
    <col min="16" max="16" width="9.7109375" style="1" hidden="1" customWidth="1"/>
    <col min="17" max="17" width="8.7109375" style="1" hidden="1" customWidth="1"/>
    <col min="18" max="18" width="11.28515625" style="1" customWidth="1"/>
    <col min="19" max="19" width="11.140625" style="23" customWidth="1"/>
    <col min="20" max="20" width="9.7109375" style="23" customWidth="1"/>
    <col min="21" max="22" width="11.140625" style="1" customWidth="1"/>
    <col min="23" max="23" width="11.140625" style="23" customWidth="1"/>
    <col min="24" max="29" width="11.140625" style="1" customWidth="1"/>
    <col min="30" max="30" width="15.42578125" style="1" hidden="1" customWidth="1"/>
    <col min="31" max="31" width="15.5703125" style="1" hidden="1" customWidth="1"/>
    <col min="32" max="32" width="17.5703125" style="1" hidden="1" customWidth="1"/>
    <col min="33" max="33" width="17.42578125" style="1" hidden="1" customWidth="1"/>
    <col min="34" max="16384" width="11.42578125" style="1"/>
  </cols>
  <sheetData>
    <row r="1" spans="2:27" ht="16.149999999999999" customHeight="1" thickBot="1" x14ac:dyDescent="0.25"/>
    <row r="2" spans="2:27" ht="68.45" customHeight="1" x14ac:dyDescent="0.2">
      <c r="B2" s="306" t="s">
        <v>68</v>
      </c>
      <c r="C2" s="307"/>
      <c r="D2" s="307"/>
      <c r="E2" s="307"/>
      <c r="F2" s="307"/>
      <c r="G2" s="307"/>
      <c r="H2" s="307"/>
      <c r="I2" s="307"/>
      <c r="J2" s="307"/>
      <c r="K2" s="307"/>
      <c r="L2" s="307"/>
      <c r="M2" s="307"/>
      <c r="N2" s="307"/>
      <c r="O2" s="307"/>
      <c r="P2" s="307"/>
      <c r="Q2" s="307"/>
      <c r="R2" s="307"/>
      <c r="S2" s="307"/>
      <c r="T2" s="307"/>
      <c r="U2" s="307"/>
      <c r="V2" s="99"/>
      <c r="W2" s="99"/>
      <c r="X2" s="100"/>
    </row>
    <row r="3" spans="2:27" s="11" customFormat="1" ht="32.450000000000003" customHeight="1" x14ac:dyDescent="0.2">
      <c r="B3" s="302" t="s">
        <v>82</v>
      </c>
      <c r="C3" s="301" t="s">
        <v>1</v>
      </c>
      <c r="D3" s="301" t="s">
        <v>2</v>
      </c>
      <c r="E3" s="301" t="s">
        <v>3</v>
      </c>
      <c r="F3" s="301" t="s">
        <v>4</v>
      </c>
      <c r="G3" s="301" t="s">
        <v>76</v>
      </c>
      <c r="H3" s="301"/>
      <c r="I3" s="301" t="s">
        <v>73</v>
      </c>
      <c r="J3" s="301"/>
      <c r="K3" s="301" t="s">
        <v>5</v>
      </c>
      <c r="L3" s="301" t="s">
        <v>6</v>
      </c>
      <c r="M3" s="301" t="s">
        <v>83</v>
      </c>
      <c r="N3" s="301" t="s">
        <v>7</v>
      </c>
      <c r="O3" s="298" t="s">
        <v>29</v>
      </c>
      <c r="P3" s="299"/>
      <c r="Q3" s="300"/>
      <c r="R3" s="303" t="s">
        <v>85</v>
      </c>
      <c r="S3" s="303"/>
      <c r="T3" s="304" t="s">
        <v>86</v>
      </c>
      <c r="U3" s="305"/>
      <c r="V3" s="308" t="s">
        <v>69</v>
      </c>
      <c r="W3" s="309"/>
      <c r="X3" s="310"/>
      <c r="AA3" s="10"/>
    </row>
    <row r="4" spans="2:27" s="11" customFormat="1" ht="37.9" customHeight="1" x14ac:dyDescent="0.2">
      <c r="B4" s="302"/>
      <c r="C4" s="301"/>
      <c r="D4" s="301"/>
      <c r="E4" s="301"/>
      <c r="F4" s="301"/>
      <c r="G4" s="185" t="s">
        <v>57</v>
      </c>
      <c r="H4" s="181" t="s">
        <v>74</v>
      </c>
      <c r="I4" s="181" t="s">
        <v>74</v>
      </c>
      <c r="J4" s="182" t="s">
        <v>75</v>
      </c>
      <c r="K4" s="301"/>
      <c r="L4" s="301"/>
      <c r="M4" s="301"/>
      <c r="N4" s="301"/>
      <c r="O4" s="183" t="s">
        <v>72</v>
      </c>
      <c r="P4" s="183" t="s">
        <v>17</v>
      </c>
      <c r="Q4" s="183" t="s">
        <v>16</v>
      </c>
      <c r="R4" s="181" t="s">
        <v>84</v>
      </c>
      <c r="S4" s="181" t="s">
        <v>0</v>
      </c>
      <c r="T4" s="184" t="s">
        <v>84</v>
      </c>
      <c r="U4" s="184" t="s">
        <v>0</v>
      </c>
      <c r="V4" s="58" t="s">
        <v>70</v>
      </c>
      <c r="W4" s="120" t="s">
        <v>71</v>
      </c>
      <c r="X4" s="59" t="s">
        <v>20</v>
      </c>
      <c r="AA4" s="10"/>
    </row>
    <row r="5" spans="2:27" ht="18.600000000000001" customHeight="1" x14ac:dyDescent="0.2">
      <c r="B5" s="55"/>
      <c r="C5" s="9"/>
      <c r="D5" s="9"/>
      <c r="E5" s="6"/>
      <c r="F5" s="5"/>
      <c r="G5" s="6"/>
      <c r="H5" s="7"/>
      <c r="I5" s="5"/>
      <c r="J5" s="8"/>
      <c r="K5" s="179">
        <f>SUM(F5,H5,I5)</f>
        <v>0</v>
      </c>
      <c r="L5" s="5"/>
      <c r="M5" s="179">
        <f t="shared" ref="M5:M18" si="0">SUM(K5:L5)</f>
        <v>0</v>
      </c>
      <c r="N5" s="6"/>
      <c r="O5" s="15"/>
      <c r="P5" s="15"/>
      <c r="Q5" s="60">
        <f t="shared" ref="Q5:Q18" si="1">ROUND(O5+(P5*30),2)</f>
        <v>0</v>
      </c>
      <c r="R5" s="4"/>
      <c r="S5" s="179">
        <f>ROUND((V5*Q5)*R5,10)</f>
        <v>0</v>
      </c>
      <c r="T5" s="17"/>
      <c r="U5" s="180">
        <f>S5*T5</f>
        <v>0</v>
      </c>
      <c r="V5" s="37">
        <f>ROUND(M5/30,10)</f>
        <v>0</v>
      </c>
      <c r="W5" s="101">
        <f>S5-U5</f>
        <v>0</v>
      </c>
      <c r="X5" s="56">
        <f>V5*Q5</f>
        <v>0</v>
      </c>
      <c r="AA5" s="2"/>
    </row>
    <row r="6" spans="2:27" ht="18" customHeight="1" x14ac:dyDescent="0.2">
      <c r="B6" s="55"/>
      <c r="C6" s="9"/>
      <c r="D6" s="9"/>
      <c r="E6" s="6"/>
      <c r="F6" s="5"/>
      <c r="G6" s="6"/>
      <c r="H6" s="7"/>
      <c r="I6" s="5"/>
      <c r="J6" s="6"/>
      <c r="K6" s="179">
        <f t="shared" ref="K6:K18" si="2">SUM(F6,H6,I6)</f>
        <v>0</v>
      </c>
      <c r="L6" s="5"/>
      <c r="M6" s="179">
        <f t="shared" si="0"/>
        <v>0</v>
      </c>
      <c r="N6" s="6"/>
      <c r="O6" s="15"/>
      <c r="P6" s="16"/>
      <c r="Q6" s="36">
        <f t="shared" si="1"/>
        <v>0</v>
      </c>
      <c r="R6" s="4"/>
      <c r="S6" s="179">
        <f t="shared" ref="S6:S18" si="3">ROUND((V6*Q6)*R6,10)</f>
        <v>0</v>
      </c>
      <c r="T6" s="17"/>
      <c r="U6" s="180">
        <f t="shared" ref="U6:U18" si="4">S6*T6</f>
        <v>0</v>
      </c>
      <c r="V6" s="37">
        <f t="shared" ref="V6:V18" si="5">ROUND(M6/30,10)</f>
        <v>0</v>
      </c>
      <c r="W6" s="101">
        <f t="shared" ref="W6:W18" si="6">S6-U6</f>
        <v>0</v>
      </c>
      <c r="X6" s="56">
        <f t="shared" ref="X6:X18" si="7">V6*Q6</f>
        <v>0</v>
      </c>
      <c r="AA6" s="2"/>
    </row>
    <row r="7" spans="2:27" ht="18" customHeight="1" x14ac:dyDescent="0.2">
      <c r="B7" s="55"/>
      <c r="C7" s="9"/>
      <c r="D7" s="9"/>
      <c r="E7" s="6"/>
      <c r="F7" s="5"/>
      <c r="G7" s="6"/>
      <c r="H7" s="7"/>
      <c r="I7" s="5"/>
      <c r="J7" s="6"/>
      <c r="K7" s="179">
        <f t="shared" si="2"/>
        <v>0</v>
      </c>
      <c r="L7" s="5"/>
      <c r="M7" s="179">
        <f t="shared" si="0"/>
        <v>0</v>
      </c>
      <c r="N7" s="6"/>
      <c r="O7" s="15"/>
      <c r="P7" s="16"/>
      <c r="Q7" s="36">
        <f t="shared" si="1"/>
        <v>0</v>
      </c>
      <c r="R7" s="4"/>
      <c r="S7" s="179">
        <f t="shared" si="3"/>
        <v>0</v>
      </c>
      <c r="T7" s="17"/>
      <c r="U7" s="180">
        <f t="shared" si="4"/>
        <v>0</v>
      </c>
      <c r="V7" s="37">
        <f t="shared" si="5"/>
        <v>0</v>
      </c>
      <c r="W7" s="101">
        <f t="shared" si="6"/>
        <v>0</v>
      </c>
      <c r="X7" s="56">
        <f t="shared" si="7"/>
        <v>0</v>
      </c>
    </row>
    <row r="8" spans="2:27" ht="18" customHeight="1" x14ac:dyDescent="0.2">
      <c r="B8" s="55"/>
      <c r="C8" s="9"/>
      <c r="D8" s="9"/>
      <c r="E8" s="6"/>
      <c r="F8" s="5"/>
      <c r="G8" s="6"/>
      <c r="H8" s="7"/>
      <c r="I8" s="5"/>
      <c r="J8" s="6"/>
      <c r="K8" s="179">
        <f t="shared" si="2"/>
        <v>0</v>
      </c>
      <c r="L8" s="5"/>
      <c r="M8" s="179">
        <f t="shared" si="0"/>
        <v>0</v>
      </c>
      <c r="N8" s="6"/>
      <c r="O8" s="15"/>
      <c r="P8" s="16"/>
      <c r="Q8" s="36">
        <f t="shared" si="1"/>
        <v>0</v>
      </c>
      <c r="R8" s="4"/>
      <c r="S8" s="179">
        <f t="shared" si="3"/>
        <v>0</v>
      </c>
      <c r="T8" s="17"/>
      <c r="U8" s="180">
        <f t="shared" si="4"/>
        <v>0</v>
      </c>
      <c r="V8" s="37">
        <f t="shared" si="5"/>
        <v>0</v>
      </c>
      <c r="W8" s="101">
        <f t="shared" si="6"/>
        <v>0</v>
      </c>
      <c r="X8" s="56">
        <f t="shared" si="7"/>
        <v>0</v>
      </c>
      <c r="Y8" s="2"/>
      <c r="Z8" s="2"/>
    </row>
    <row r="9" spans="2:27" ht="16.899999999999999" customHeight="1" x14ac:dyDescent="0.2">
      <c r="B9" s="55"/>
      <c r="C9" s="9"/>
      <c r="D9" s="9"/>
      <c r="E9" s="6"/>
      <c r="F9" s="5"/>
      <c r="G9" s="6"/>
      <c r="H9" s="7"/>
      <c r="I9" s="5"/>
      <c r="J9" s="6"/>
      <c r="K9" s="179">
        <f t="shared" si="2"/>
        <v>0</v>
      </c>
      <c r="L9" s="5"/>
      <c r="M9" s="179">
        <f t="shared" si="0"/>
        <v>0</v>
      </c>
      <c r="N9" s="6"/>
      <c r="O9" s="15"/>
      <c r="P9" s="16"/>
      <c r="Q9" s="36">
        <f t="shared" si="1"/>
        <v>0</v>
      </c>
      <c r="R9" s="4"/>
      <c r="S9" s="179">
        <f t="shared" si="3"/>
        <v>0</v>
      </c>
      <c r="T9" s="17"/>
      <c r="U9" s="180">
        <f t="shared" si="4"/>
        <v>0</v>
      </c>
      <c r="V9" s="37">
        <f t="shared" si="5"/>
        <v>0</v>
      </c>
      <c r="W9" s="101">
        <f t="shared" si="6"/>
        <v>0</v>
      </c>
      <c r="X9" s="56">
        <f t="shared" si="7"/>
        <v>0</v>
      </c>
      <c r="Y9" s="2"/>
      <c r="Z9" s="2"/>
    </row>
    <row r="10" spans="2:27" ht="14.45" customHeight="1" x14ac:dyDescent="0.2">
      <c r="B10" s="55"/>
      <c r="C10" s="9"/>
      <c r="D10" s="9"/>
      <c r="E10" s="6"/>
      <c r="F10" s="5"/>
      <c r="G10" s="6"/>
      <c r="H10" s="7"/>
      <c r="I10" s="5"/>
      <c r="J10" s="6"/>
      <c r="K10" s="179">
        <f t="shared" si="2"/>
        <v>0</v>
      </c>
      <c r="L10" s="5"/>
      <c r="M10" s="179">
        <f t="shared" si="0"/>
        <v>0</v>
      </c>
      <c r="N10" s="6"/>
      <c r="O10" s="15"/>
      <c r="P10" s="16"/>
      <c r="Q10" s="36">
        <f t="shared" si="1"/>
        <v>0</v>
      </c>
      <c r="R10" s="4"/>
      <c r="S10" s="179">
        <f t="shared" si="3"/>
        <v>0</v>
      </c>
      <c r="T10" s="17"/>
      <c r="U10" s="180">
        <f t="shared" si="4"/>
        <v>0</v>
      </c>
      <c r="V10" s="37">
        <f t="shared" si="5"/>
        <v>0</v>
      </c>
      <c r="W10" s="101">
        <f t="shared" si="6"/>
        <v>0</v>
      </c>
      <c r="X10" s="56">
        <f t="shared" si="7"/>
        <v>0</v>
      </c>
      <c r="Y10" s="2"/>
      <c r="Z10" s="2"/>
    </row>
    <row r="11" spans="2:27" ht="14.45" customHeight="1" x14ac:dyDescent="0.2">
      <c r="B11" s="55"/>
      <c r="C11" s="9"/>
      <c r="D11" s="9"/>
      <c r="E11" s="6"/>
      <c r="F11" s="5"/>
      <c r="G11" s="6"/>
      <c r="H11" s="7"/>
      <c r="I11" s="5"/>
      <c r="J11" s="6"/>
      <c r="K11" s="179">
        <f t="shared" si="2"/>
        <v>0</v>
      </c>
      <c r="L11" s="5"/>
      <c r="M11" s="179">
        <f t="shared" si="0"/>
        <v>0</v>
      </c>
      <c r="N11" s="6"/>
      <c r="O11" s="15"/>
      <c r="P11" s="16"/>
      <c r="Q11" s="36">
        <f t="shared" si="1"/>
        <v>0</v>
      </c>
      <c r="R11" s="4"/>
      <c r="S11" s="179">
        <f t="shared" si="3"/>
        <v>0</v>
      </c>
      <c r="T11" s="17"/>
      <c r="U11" s="180">
        <f t="shared" si="4"/>
        <v>0</v>
      </c>
      <c r="V11" s="37">
        <f t="shared" si="5"/>
        <v>0</v>
      </c>
      <c r="W11" s="101">
        <f t="shared" si="6"/>
        <v>0</v>
      </c>
      <c r="X11" s="56">
        <f t="shared" si="7"/>
        <v>0</v>
      </c>
      <c r="Y11" s="2"/>
      <c r="Z11" s="2"/>
    </row>
    <row r="12" spans="2:27" ht="14.45" customHeight="1" x14ac:dyDescent="0.2">
      <c r="B12" s="57"/>
      <c r="C12" s="9"/>
      <c r="D12" s="9"/>
      <c r="E12" s="6"/>
      <c r="F12" s="5"/>
      <c r="G12" s="6"/>
      <c r="H12" s="7"/>
      <c r="I12" s="5"/>
      <c r="J12" s="6"/>
      <c r="K12" s="179">
        <f t="shared" si="2"/>
        <v>0</v>
      </c>
      <c r="L12" s="5"/>
      <c r="M12" s="179">
        <f t="shared" si="0"/>
        <v>0</v>
      </c>
      <c r="N12" s="6"/>
      <c r="O12" s="15"/>
      <c r="P12" s="16"/>
      <c r="Q12" s="36">
        <f t="shared" si="1"/>
        <v>0</v>
      </c>
      <c r="R12" s="4"/>
      <c r="S12" s="179">
        <f t="shared" si="3"/>
        <v>0</v>
      </c>
      <c r="T12" s="17"/>
      <c r="U12" s="180">
        <f t="shared" si="4"/>
        <v>0</v>
      </c>
      <c r="V12" s="37">
        <f t="shared" si="5"/>
        <v>0</v>
      </c>
      <c r="W12" s="101">
        <f t="shared" si="6"/>
        <v>0</v>
      </c>
      <c r="X12" s="56">
        <f t="shared" si="7"/>
        <v>0</v>
      </c>
      <c r="Y12" s="2"/>
      <c r="Z12" s="2"/>
    </row>
    <row r="13" spans="2:27" ht="14.45" customHeight="1" x14ac:dyDescent="0.2">
      <c r="B13" s="57"/>
      <c r="C13" s="9"/>
      <c r="D13" s="9"/>
      <c r="E13" s="6"/>
      <c r="F13" s="5"/>
      <c r="G13" s="6"/>
      <c r="H13" s="7"/>
      <c r="I13" s="5"/>
      <c r="J13" s="6"/>
      <c r="K13" s="179">
        <f t="shared" si="2"/>
        <v>0</v>
      </c>
      <c r="L13" s="5"/>
      <c r="M13" s="179">
        <f t="shared" si="0"/>
        <v>0</v>
      </c>
      <c r="N13" s="6"/>
      <c r="O13" s="15"/>
      <c r="P13" s="16"/>
      <c r="Q13" s="36">
        <f t="shared" si="1"/>
        <v>0</v>
      </c>
      <c r="R13" s="4"/>
      <c r="S13" s="179">
        <f t="shared" si="3"/>
        <v>0</v>
      </c>
      <c r="T13" s="17"/>
      <c r="U13" s="180">
        <f t="shared" si="4"/>
        <v>0</v>
      </c>
      <c r="V13" s="37">
        <f t="shared" si="5"/>
        <v>0</v>
      </c>
      <c r="W13" s="101">
        <f t="shared" si="6"/>
        <v>0</v>
      </c>
      <c r="X13" s="56">
        <f t="shared" si="7"/>
        <v>0</v>
      </c>
      <c r="Y13" s="2"/>
      <c r="Z13" s="2"/>
    </row>
    <row r="14" spans="2:27" ht="14.45" customHeight="1" x14ac:dyDescent="0.2">
      <c r="B14" s="57"/>
      <c r="C14" s="9"/>
      <c r="D14" s="9"/>
      <c r="E14" s="6"/>
      <c r="F14" s="5"/>
      <c r="G14" s="6"/>
      <c r="H14" s="7"/>
      <c r="I14" s="5"/>
      <c r="J14" s="6"/>
      <c r="K14" s="179">
        <f t="shared" si="2"/>
        <v>0</v>
      </c>
      <c r="L14" s="5"/>
      <c r="M14" s="179">
        <f t="shared" si="0"/>
        <v>0</v>
      </c>
      <c r="N14" s="6"/>
      <c r="O14" s="15"/>
      <c r="P14" s="16"/>
      <c r="Q14" s="36">
        <f t="shared" si="1"/>
        <v>0</v>
      </c>
      <c r="R14" s="4"/>
      <c r="S14" s="179">
        <f t="shared" si="3"/>
        <v>0</v>
      </c>
      <c r="T14" s="17"/>
      <c r="U14" s="180">
        <f t="shared" si="4"/>
        <v>0</v>
      </c>
      <c r="V14" s="37">
        <f t="shared" si="5"/>
        <v>0</v>
      </c>
      <c r="W14" s="101">
        <f t="shared" si="6"/>
        <v>0</v>
      </c>
      <c r="X14" s="56">
        <f t="shared" si="7"/>
        <v>0</v>
      </c>
      <c r="Y14" s="2"/>
      <c r="Z14" s="2"/>
    </row>
    <row r="15" spans="2:27" ht="14.45" customHeight="1" x14ac:dyDescent="0.2">
      <c r="B15" s="57"/>
      <c r="C15" s="9"/>
      <c r="D15" s="9"/>
      <c r="E15" s="6"/>
      <c r="F15" s="5"/>
      <c r="G15" s="6"/>
      <c r="H15" s="7"/>
      <c r="I15" s="5"/>
      <c r="J15" s="6"/>
      <c r="K15" s="179">
        <f t="shared" si="2"/>
        <v>0</v>
      </c>
      <c r="L15" s="5"/>
      <c r="M15" s="179">
        <f t="shared" si="0"/>
        <v>0</v>
      </c>
      <c r="N15" s="6"/>
      <c r="O15" s="15"/>
      <c r="P15" s="16"/>
      <c r="Q15" s="36">
        <f t="shared" si="1"/>
        <v>0</v>
      </c>
      <c r="R15" s="4"/>
      <c r="S15" s="179">
        <f t="shared" si="3"/>
        <v>0</v>
      </c>
      <c r="T15" s="17"/>
      <c r="U15" s="180">
        <f t="shared" si="4"/>
        <v>0</v>
      </c>
      <c r="V15" s="37">
        <f t="shared" si="5"/>
        <v>0</v>
      </c>
      <c r="W15" s="101">
        <f t="shared" si="6"/>
        <v>0</v>
      </c>
      <c r="X15" s="56">
        <f t="shared" si="7"/>
        <v>0</v>
      </c>
      <c r="Y15" s="2"/>
      <c r="Z15" s="2"/>
    </row>
    <row r="16" spans="2:27" ht="14.45" customHeight="1" x14ac:dyDescent="0.2">
      <c r="B16" s="57"/>
      <c r="C16" s="9"/>
      <c r="D16" s="9"/>
      <c r="E16" s="6"/>
      <c r="F16" s="5"/>
      <c r="G16" s="6"/>
      <c r="H16" s="7"/>
      <c r="I16" s="5"/>
      <c r="J16" s="6"/>
      <c r="K16" s="179">
        <f t="shared" si="2"/>
        <v>0</v>
      </c>
      <c r="L16" s="5"/>
      <c r="M16" s="179">
        <f t="shared" si="0"/>
        <v>0</v>
      </c>
      <c r="N16" s="6"/>
      <c r="O16" s="15"/>
      <c r="P16" s="16"/>
      <c r="Q16" s="36">
        <f t="shared" si="1"/>
        <v>0</v>
      </c>
      <c r="R16" s="4"/>
      <c r="S16" s="179">
        <f t="shared" si="3"/>
        <v>0</v>
      </c>
      <c r="T16" s="17"/>
      <c r="U16" s="180">
        <f t="shared" si="4"/>
        <v>0</v>
      </c>
      <c r="V16" s="37">
        <f t="shared" si="5"/>
        <v>0</v>
      </c>
      <c r="W16" s="101">
        <f t="shared" si="6"/>
        <v>0</v>
      </c>
      <c r="X16" s="56">
        <f t="shared" si="7"/>
        <v>0</v>
      </c>
      <c r="Y16" s="2"/>
      <c r="Z16" s="2"/>
    </row>
    <row r="17" spans="2:26" ht="14.45" customHeight="1" x14ac:dyDescent="0.2">
      <c r="B17" s="57"/>
      <c r="C17" s="9"/>
      <c r="D17" s="9"/>
      <c r="E17" s="6"/>
      <c r="F17" s="5"/>
      <c r="G17" s="6"/>
      <c r="H17" s="7"/>
      <c r="I17" s="5"/>
      <c r="J17" s="6"/>
      <c r="K17" s="179">
        <f t="shared" si="2"/>
        <v>0</v>
      </c>
      <c r="L17" s="5"/>
      <c r="M17" s="179">
        <f t="shared" si="0"/>
        <v>0</v>
      </c>
      <c r="N17" s="6"/>
      <c r="O17" s="15"/>
      <c r="P17" s="16"/>
      <c r="Q17" s="36">
        <f t="shared" si="1"/>
        <v>0</v>
      </c>
      <c r="R17" s="4"/>
      <c r="S17" s="179">
        <f t="shared" si="3"/>
        <v>0</v>
      </c>
      <c r="T17" s="17"/>
      <c r="U17" s="180">
        <f t="shared" si="4"/>
        <v>0</v>
      </c>
      <c r="V17" s="37">
        <f t="shared" si="5"/>
        <v>0</v>
      </c>
      <c r="W17" s="101">
        <f t="shared" si="6"/>
        <v>0</v>
      </c>
      <c r="X17" s="56">
        <f t="shared" si="7"/>
        <v>0</v>
      </c>
      <c r="Y17" s="2"/>
      <c r="Z17" s="2"/>
    </row>
    <row r="18" spans="2:26" ht="14.45" customHeight="1" x14ac:dyDescent="0.2">
      <c r="B18" s="57"/>
      <c r="C18" s="9"/>
      <c r="D18" s="9"/>
      <c r="E18" s="6"/>
      <c r="F18" s="5"/>
      <c r="G18" s="6"/>
      <c r="H18" s="7"/>
      <c r="I18" s="5"/>
      <c r="J18" s="6"/>
      <c r="K18" s="179">
        <f t="shared" si="2"/>
        <v>0</v>
      </c>
      <c r="L18" s="5"/>
      <c r="M18" s="179">
        <f t="shared" si="0"/>
        <v>0</v>
      </c>
      <c r="N18" s="6"/>
      <c r="O18" s="15"/>
      <c r="P18" s="16"/>
      <c r="Q18" s="36">
        <f t="shared" si="1"/>
        <v>0</v>
      </c>
      <c r="R18" s="4"/>
      <c r="S18" s="186">
        <f t="shared" si="3"/>
        <v>0</v>
      </c>
      <c r="T18" s="17"/>
      <c r="U18" s="187">
        <f t="shared" si="4"/>
        <v>0</v>
      </c>
      <c r="V18" s="37">
        <f t="shared" si="5"/>
        <v>0</v>
      </c>
      <c r="W18" s="101">
        <f t="shared" si="6"/>
        <v>0</v>
      </c>
      <c r="X18" s="56">
        <f t="shared" si="7"/>
        <v>0</v>
      </c>
      <c r="Y18" s="2"/>
      <c r="Z18" s="2"/>
    </row>
    <row r="19" spans="2:26" ht="14.45" customHeight="1" x14ac:dyDescent="0.2">
      <c r="B19" s="136"/>
      <c r="C19" s="137"/>
      <c r="D19" s="137"/>
      <c r="E19" s="137"/>
      <c r="F19" s="137"/>
      <c r="G19" s="137"/>
      <c r="H19" s="137"/>
      <c r="I19" s="137"/>
      <c r="J19" s="137"/>
      <c r="K19" s="137"/>
      <c r="L19" s="137"/>
      <c r="M19" s="137"/>
      <c r="N19" s="137"/>
      <c r="O19" s="137"/>
      <c r="P19" s="137"/>
      <c r="Q19" s="138"/>
      <c r="R19" s="169" t="s">
        <v>0</v>
      </c>
      <c r="S19" s="167">
        <f>SUM(S5:S18)</f>
        <v>0</v>
      </c>
      <c r="T19" s="139"/>
      <c r="U19" s="168">
        <f>SUM(U5:U18)</f>
        <v>0</v>
      </c>
      <c r="V19" s="108">
        <f>SUM(V5:V18)</f>
        <v>0</v>
      </c>
      <c r="W19" s="103">
        <f>SUM(W5:W18)</f>
        <v>0</v>
      </c>
      <c r="X19" s="95">
        <f>SUM(X5:X18)</f>
        <v>0</v>
      </c>
      <c r="Y19" s="2"/>
      <c r="Z19" s="2"/>
    </row>
    <row r="20" spans="2:26" ht="14.45" customHeight="1" x14ac:dyDescent="0.2">
      <c r="B20" s="140"/>
      <c r="C20" s="79"/>
      <c r="D20" s="79"/>
      <c r="E20" s="79"/>
      <c r="F20" s="79"/>
      <c r="G20" s="79"/>
      <c r="H20" s="79"/>
      <c r="I20" s="79"/>
      <c r="J20" s="79"/>
      <c r="K20" s="79"/>
      <c r="L20" s="79"/>
      <c r="M20" s="79"/>
      <c r="N20" s="79"/>
      <c r="O20" s="79"/>
      <c r="P20" s="79"/>
      <c r="Q20" s="79"/>
      <c r="R20" s="79"/>
      <c r="S20" s="80"/>
      <c r="T20" s="139"/>
      <c r="U20" s="81"/>
      <c r="V20" s="82"/>
      <c r="W20" s="81"/>
      <c r="X20" s="141"/>
      <c r="Y20" s="2"/>
      <c r="Z20" s="2"/>
    </row>
    <row r="21" spans="2:26" ht="24" customHeight="1" thickBot="1" x14ac:dyDescent="0.25">
      <c r="B21" s="311" t="s">
        <v>127</v>
      </c>
      <c r="C21" s="312"/>
      <c r="D21" s="312"/>
      <c r="E21" s="312"/>
      <c r="F21" s="312"/>
      <c r="G21" s="312"/>
      <c r="H21" s="312"/>
      <c r="I21" s="312"/>
      <c r="J21" s="312"/>
      <c r="K21" s="312"/>
      <c r="L21" s="312"/>
      <c r="M21" s="312"/>
      <c r="N21" s="312"/>
      <c r="O21" s="312"/>
      <c r="P21" s="312"/>
      <c r="Q21" s="312"/>
      <c r="R21" s="312"/>
      <c r="S21" s="312"/>
      <c r="T21" s="312"/>
      <c r="U21" s="312"/>
      <c r="V21" s="312"/>
      <c r="W21" s="312"/>
      <c r="X21" s="313"/>
    </row>
    <row r="22" spans="2:26" ht="12.75" x14ac:dyDescent="0.2">
      <c r="Q22" s="2"/>
      <c r="R22" s="2"/>
      <c r="S22" s="2"/>
      <c r="X22" s="26"/>
    </row>
  </sheetData>
  <sheetProtection algorithmName="SHA-512" hashValue="VITop9TX6fRVbgZAf6cGNIk7qxCp7AYxa9dTU6i/+ad4jfsfom5tqcfY9PRzzc84M3NjKVW3NFpnjLEcdw6bNQ==" saltValue="xhfRt1y7E2CKFNHOoVS6Mw==" spinCount="100000" sheet="1" objects="1" scenarios="1" formatCells="0" formatColumns="0" formatRows="0"/>
  <mergeCells count="17">
    <mergeCell ref="B2:U2"/>
    <mergeCell ref="B3:B4"/>
    <mergeCell ref="C3:C4"/>
    <mergeCell ref="D3:D4"/>
    <mergeCell ref="E3:E4"/>
    <mergeCell ref="F3:F4"/>
    <mergeCell ref="G3:H3"/>
    <mergeCell ref="I3:J3"/>
    <mergeCell ref="K3:K4"/>
    <mergeCell ref="L3:L4"/>
    <mergeCell ref="B21:X21"/>
    <mergeCell ref="M3:M4"/>
    <mergeCell ref="N3:N4"/>
    <mergeCell ref="O3:Q3"/>
    <mergeCell ref="R3:S3"/>
    <mergeCell ref="T3:U3"/>
    <mergeCell ref="V3:X3"/>
  </mergeCells>
  <dataValidations count="1">
    <dataValidation type="whole" allowBlank="1" showInputMessage="1" showErrorMessage="1" errorTitle="DÍAS SUELTOS" error="Tan solo se podrán introducir un máximo de 29 días sueltos teniendo en cuenta que a partir de 30 días y para el cálculo de costes laborales habría que señalar un mes._x000a__x000a_" sqref="O5:O18">
      <formula1>0</formula1>
      <formula2>29</formula2>
    </dataValidation>
  </dataValidations>
  <printOptions verticalCentered="1"/>
  <pageMargins left="0.39370078740157483" right="0.39370078740157483" top="0.39370078740157483" bottom="0.39370078740157483" header="0.31496062992125984" footer="0.31496062992125984"/>
  <pageSetup paperSize="9" scale="56" orientation="landscape" r:id="rId1"/>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G22"/>
  <sheetViews>
    <sheetView showWhiteSpace="0" zoomScale="76" zoomScaleNormal="76" zoomScalePageLayoutView="71" workbookViewId="0">
      <selection activeCell="B21" sqref="B21:X21"/>
    </sheetView>
  </sheetViews>
  <sheetFormatPr baseColWidth="10" defaultColWidth="11.42578125" defaultRowHeight="14.45" customHeight="1" x14ac:dyDescent="0.2"/>
  <cols>
    <col min="1" max="1" width="3.5703125" style="1" customWidth="1"/>
    <col min="2" max="2" width="29.28515625" style="1" customWidth="1"/>
    <col min="3" max="3" width="8.85546875" style="1" customWidth="1"/>
    <col min="4" max="4" width="11.7109375" style="1" customWidth="1"/>
    <col min="5" max="5" width="8" style="1" customWidth="1"/>
    <col min="6" max="6" width="8.42578125" style="1" customWidth="1"/>
    <col min="7" max="7" width="4.28515625" style="1" customWidth="1"/>
    <col min="8" max="8" width="8" style="1" customWidth="1"/>
    <col min="9" max="9" width="11.7109375" style="1" customWidth="1"/>
    <col min="10" max="10" width="11.42578125" style="1" customWidth="1"/>
    <col min="11" max="13" width="11.140625" style="1" customWidth="1"/>
    <col min="14" max="14" width="12.85546875" style="1" customWidth="1"/>
    <col min="15" max="15" width="8.140625" style="1" hidden="1" customWidth="1"/>
    <col min="16" max="16" width="9.7109375" style="1" hidden="1" customWidth="1"/>
    <col min="17" max="17" width="8.7109375" style="1" hidden="1" customWidth="1"/>
    <col min="18" max="18" width="11.28515625" style="1" customWidth="1"/>
    <col min="19" max="19" width="11.140625" style="23" customWidth="1"/>
    <col min="20" max="20" width="9.7109375" style="23" customWidth="1"/>
    <col min="21" max="22" width="11.140625" style="1" customWidth="1"/>
    <col min="23" max="23" width="11.140625" style="23" customWidth="1"/>
    <col min="24" max="29" width="11.140625" style="1" customWidth="1"/>
    <col min="30" max="30" width="15.42578125" style="1" hidden="1" customWidth="1"/>
    <col min="31" max="31" width="15.5703125" style="1" hidden="1" customWidth="1"/>
    <col min="32" max="32" width="17.5703125" style="1" hidden="1" customWidth="1"/>
    <col min="33" max="33" width="17.42578125" style="1" hidden="1" customWidth="1"/>
    <col min="34" max="16384" width="11.42578125" style="1"/>
  </cols>
  <sheetData>
    <row r="1" spans="2:27" ht="16.149999999999999" customHeight="1" thickBot="1" x14ac:dyDescent="0.25"/>
    <row r="2" spans="2:27" ht="68.45" customHeight="1" x14ac:dyDescent="0.2">
      <c r="B2" s="306" t="s">
        <v>68</v>
      </c>
      <c r="C2" s="307"/>
      <c r="D2" s="307"/>
      <c r="E2" s="307"/>
      <c r="F2" s="307"/>
      <c r="G2" s="307"/>
      <c r="H2" s="307"/>
      <c r="I2" s="307"/>
      <c r="J2" s="307"/>
      <c r="K2" s="307"/>
      <c r="L2" s="307"/>
      <c r="M2" s="99"/>
      <c r="N2" s="99"/>
      <c r="O2" s="99"/>
      <c r="P2" s="99"/>
      <c r="Q2" s="99"/>
      <c r="R2" s="99"/>
      <c r="S2" s="99"/>
      <c r="T2" s="99"/>
      <c r="U2" s="99"/>
      <c r="V2" s="99"/>
      <c r="W2" s="99"/>
      <c r="X2" s="100"/>
    </row>
    <row r="3" spans="2:27" s="11" customFormat="1" ht="32.450000000000003" customHeight="1" x14ac:dyDescent="0.2">
      <c r="B3" s="302" t="s">
        <v>82</v>
      </c>
      <c r="C3" s="301" t="s">
        <v>1</v>
      </c>
      <c r="D3" s="301" t="s">
        <v>2</v>
      </c>
      <c r="E3" s="301" t="s">
        <v>3</v>
      </c>
      <c r="F3" s="301" t="s">
        <v>4</v>
      </c>
      <c r="G3" s="301" t="s">
        <v>76</v>
      </c>
      <c r="H3" s="301"/>
      <c r="I3" s="301" t="s">
        <v>73</v>
      </c>
      <c r="J3" s="301"/>
      <c r="K3" s="301" t="s">
        <v>5</v>
      </c>
      <c r="L3" s="301" t="s">
        <v>6</v>
      </c>
      <c r="M3" s="301" t="s">
        <v>83</v>
      </c>
      <c r="N3" s="301" t="s">
        <v>7</v>
      </c>
      <c r="O3" s="298" t="s">
        <v>29</v>
      </c>
      <c r="P3" s="299"/>
      <c r="Q3" s="300"/>
      <c r="R3" s="303" t="s">
        <v>85</v>
      </c>
      <c r="S3" s="303"/>
      <c r="T3" s="304" t="s">
        <v>86</v>
      </c>
      <c r="U3" s="305"/>
      <c r="V3" s="308" t="s">
        <v>69</v>
      </c>
      <c r="W3" s="309"/>
      <c r="X3" s="310"/>
      <c r="AA3" s="10"/>
    </row>
    <row r="4" spans="2:27" s="11" customFormat="1" ht="37.9" customHeight="1" x14ac:dyDescent="0.2">
      <c r="B4" s="302"/>
      <c r="C4" s="301"/>
      <c r="D4" s="301"/>
      <c r="E4" s="301"/>
      <c r="F4" s="301"/>
      <c r="G4" s="185" t="s">
        <v>57</v>
      </c>
      <c r="H4" s="181" t="s">
        <v>74</v>
      </c>
      <c r="I4" s="181" t="s">
        <v>74</v>
      </c>
      <c r="J4" s="182" t="s">
        <v>75</v>
      </c>
      <c r="K4" s="301"/>
      <c r="L4" s="301"/>
      <c r="M4" s="301"/>
      <c r="N4" s="301"/>
      <c r="O4" s="183" t="s">
        <v>72</v>
      </c>
      <c r="P4" s="183" t="s">
        <v>17</v>
      </c>
      <c r="Q4" s="183" t="s">
        <v>16</v>
      </c>
      <c r="R4" s="181" t="s">
        <v>84</v>
      </c>
      <c r="S4" s="181" t="s">
        <v>0</v>
      </c>
      <c r="T4" s="184" t="s">
        <v>84</v>
      </c>
      <c r="U4" s="184" t="s">
        <v>0</v>
      </c>
      <c r="V4" s="58" t="s">
        <v>70</v>
      </c>
      <c r="W4" s="156" t="s">
        <v>71</v>
      </c>
      <c r="X4" s="59" t="s">
        <v>20</v>
      </c>
      <c r="AA4" s="10"/>
    </row>
    <row r="5" spans="2:27" ht="18.600000000000001" customHeight="1" x14ac:dyDescent="0.2">
      <c r="B5" s="55"/>
      <c r="C5" s="9"/>
      <c r="D5" s="9"/>
      <c r="E5" s="6"/>
      <c r="F5" s="5"/>
      <c r="G5" s="6"/>
      <c r="H5" s="7"/>
      <c r="I5" s="5"/>
      <c r="J5" s="8"/>
      <c r="K5" s="179">
        <f>SUM(F5,H5,I5)</f>
        <v>0</v>
      </c>
      <c r="L5" s="5"/>
      <c r="M5" s="179">
        <f t="shared" ref="M5:M18" si="0">SUM(K5:L5)</f>
        <v>0</v>
      </c>
      <c r="N5" s="6"/>
      <c r="O5" s="15"/>
      <c r="P5" s="15"/>
      <c r="Q5" s="60">
        <f t="shared" ref="Q5:Q18" si="1">ROUND(O5+(P5*30),2)</f>
        <v>0</v>
      </c>
      <c r="R5" s="4"/>
      <c r="S5" s="179">
        <f>ROUND((V5*Q5)*R5,10)</f>
        <v>0</v>
      </c>
      <c r="T5" s="17"/>
      <c r="U5" s="180">
        <f>S5*T5</f>
        <v>0</v>
      </c>
      <c r="V5" s="37">
        <f>ROUND(M5/30,10)</f>
        <v>0</v>
      </c>
      <c r="W5" s="101">
        <f>S5-U5</f>
        <v>0</v>
      </c>
      <c r="X5" s="56">
        <f>V5*Q5</f>
        <v>0</v>
      </c>
      <c r="AA5" s="2"/>
    </row>
    <row r="6" spans="2:27" ht="18" customHeight="1" x14ac:dyDescent="0.2">
      <c r="B6" s="55"/>
      <c r="C6" s="9"/>
      <c r="D6" s="9"/>
      <c r="E6" s="6"/>
      <c r="F6" s="5"/>
      <c r="G6" s="6"/>
      <c r="H6" s="7"/>
      <c r="I6" s="5"/>
      <c r="J6" s="6"/>
      <c r="K6" s="179">
        <f t="shared" ref="K6:K18" si="2">SUM(F6,H6,I6)</f>
        <v>0</v>
      </c>
      <c r="L6" s="5"/>
      <c r="M6" s="179">
        <f t="shared" si="0"/>
        <v>0</v>
      </c>
      <c r="N6" s="6"/>
      <c r="O6" s="15"/>
      <c r="P6" s="16"/>
      <c r="Q6" s="36">
        <f t="shared" si="1"/>
        <v>0</v>
      </c>
      <c r="R6" s="4"/>
      <c r="S6" s="179">
        <f t="shared" ref="S6:S18" si="3">ROUND((V6*Q6)*R6,10)</f>
        <v>0</v>
      </c>
      <c r="T6" s="17"/>
      <c r="U6" s="180">
        <f t="shared" ref="U6:U18" si="4">S6*T6</f>
        <v>0</v>
      </c>
      <c r="V6" s="37">
        <f t="shared" ref="V6:V18" si="5">ROUND(M6/30,10)</f>
        <v>0</v>
      </c>
      <c r="W6" s="101">
        <f t="shared" ref="W6:W18" si="6">S6-U6</f>
        <v>0</v>
      </c>
      <c r="X6" s="56">
        <f t="shared" ref="X6:X18" si="7">V6*Q6</f>
        <v>0</v>
      </c>
      <c r="AA6" s="2"/>
    </row>
    <row r="7" spans="2:27" ht="18" customHeight="1" x14ac:dyDescent="0.2">
      <c r="B7" s="55"/>
      <c r="C7" s="9"/>
      <c r="D7" s="9"/>
      <c r="E7" s="6"/>
      <c r="F7" s="5"/>
      <c r="G7" s="6"/>
      <c r="H7" s="7"/>
      <c r="I7" s="5"/>
      <c r="J7" s="6"/>
      <c r="K7" s="179">
        <f t="shared" si="2"/>
        <v>0</v>
      </c>
      <c r="L7" s="5"/>
      <c r="M7" s="179">
        <f t="shared" si="0"/>
        <v>0</v>
      </c>
      <c r="N7" s="6"/>
      <c r="O7" s="15"/>
      <c r="P7" s="16"/>
      <c r="Q7" s="36">
        <f t="shared" si="1"/>
        <v>0</v>
      </c>
      <c r="R7" s="4"/>
      <c r="S7" s="179">
        <f t="shared" si="3"/>
        <v>0</v>
      </c>
      <c r="T7" s="17"/>
      <c r="U7" s="180">
        <f t="shared" si="4"/>
        <v>0</v>
      </c>
      <c r="V7" s="37">
        <f t="shared" si="5"/>
        <v>0</v>
      </c>
      <c r="W7" s="101">
        <f t="shared" si="6"/>
        <v>0</v>
      </c>
      <c r="X7" s="56">
        <f t="shared" si="7"/>
        <v>0</v>
      </c>
    </row>
    <row r="8" spans="2:27" ht="18" customHeight="1" x14ac:dyDescent="0.2">
      <c r="B8" s="55"/>
      <c r="C8" s="9"/>
      <c r="D8" s="9"/>
      <c r="E8" s="6"/>
      <c r="F8" s="5"/>
      <c r="G8" s="6"/>
      <c r="H8" s="7"/>
      <c r="I8" s="5"/>
      <c r="J8" s="6"/>
      <c r="K8" s="179">
        <f t="shared" si="2"/>
        <v>0</v>
      </c>
      <c r="L8" s="5"/>
      <c r="M8" s="179">
        <f t="shared" si="0"/>
        <v>0</v>
      </c>
      <c r="N8" s="6"/>
      <c r="O8" s="15"/>
      <c r="P8" s="16"/>
      <c r="Q8" s="36">
        <f t="shared" si="1"/>
        <v>0</v>
      </c>
      <c r="R8" s="4"/>
      <c r="S8" s="179">
        <f t="shared" si="3"/>
        <v>0</v>
      </c>
      <c r="T8" s="17"/>
      <c r="U8" s="180">
        <f t="shared" si="4"/>
        <v>0</v>
      </c>
      <c r="V8" s="37">
        <f t="shared" si="5"/>
        <v>0</v>
      </c>
      <c r="W8" s="101">
        <f t="shared" si="6"/>
        <v>0</v>
      </c>
      <c r="X8" s="56">
        <f t="shared" si="7"/>
        <v>0</v>
      </c>
      <c r="Y8" s="2"/>
      <c r="Z8" s="2"/>
    </row>
    <row r="9" spans="2:27" ht="16.899999999999999" customHeight="1" x14ac:dyDescent="0.2">
      <c r="B9" s="55"/>
      <c r="C9" s="9"/>
      <c r="D9" s="9"/>
      <c r="E9" s="6"/>
      <c r="F9" s="5"/>
      <c r="G9" s="6"/>
      <c r="H9" s="7"/>
      <c r="I9" s="5"/>
      <c r="J9" s="6"/>
      <c r="K9" s="179">
        <f t="shared" si="2"/>
        <v>0</v>
      </c>
      <c r="L9" s="5"/>
      <c r="M9" s="179">
        <f t="shared" si="0"/>
        <v>0</v>
      </c>
      <c r="N9" s="6"/>
      <c r="O9" s="15"/>
      <c r="P9" s="16"/>
      <c r="Q9" s="36">
        <f t="shared" si="1"/>
        <v>0</v>
      </c>
      <c r="R9" s="4"/>
      <c r="S9" s="179">
        <f t="shared" si="3"/>
        <v>0</v>
      </c>
      <c r="T9" s="17"/>
      <c r="U9" s="180">
        <f t="shared" si="4"/>
        <v>0</v>
      </c>
      <c r="V9" s="37">
        <f t="shared" si="5"/>
        <v>0</v>
      </c>
      <c r="W9" s="101">
        <f t="shared" si="6"/>
        <v>0</v>
      </c>
      <c r="X9" s="56">
        <f t="shared" si="7"/>
        <v>0</v>
      </c>
      <c r="Y9" s="2"/>
      <c r="Z9" s="2"/>
    </row>
    <row r="10" spans="2:27" ht="14.45" customHeight="1" x14ac:dyDescent="0.2">
      <c r="B10" s="55"/>
      <c r="C10" s="9"/>
      <c r="D10" s="9"/>
      <c r="E10" s="6"/>
      <c r="F10" s="5"/>
      <c r="G10" s="6"/>
      <c r="H10" s="7"/>
      <c r="I10" s="5"/>
      <c r="J10" s="6"/>
      <c r="K10" s="179">
        <f t="shared" si="2"/>
        <v>0</v>
      </c>
      <c r="L10" s="5"/>
      <c r="M10" s="179">
        <f t="shared" si="0"/>
        <v>0</v>
      </c>
      <c r="N10" s="6"/>
      <c r="O10" s="15"/>
      <c r="P10" s="16"/>
      <c r="Q10" s="36">
        <f t="shared" si="1"/>
        <v>0</v>
      </c>
      <c r="R10" s="4"/>
      <c r="S10" s="179">
        <f t="shared" si="3"/>
        <v>0</v>
      </c>
      <c r="T10" s="17"/>
      <c r="U10" s="180">
        <f t="shared" si="4"/>
        <v>0</v>
      </c>
      <c r="V10" s="37">
        <f t="shared" si="5"/>
        <v>0</v>
      </c>
      <c r="W10" s="101">
        <f t="shared" si="6"/>
        <v>0</v>
      </c>
      <c r="X10" s="56">
        <f t="shared" si="7"/>
        <v>0</v>
      </c>
      <c r="Y10" s="2"/>
      <c r="Z10" s="2"/>
    </row>
    <row r="11" spans="2:27" ht="14.45" customHeight="1" x14ac:dyDescent="0.2">
      <c r="B11" s="55"/>
      <c r="C11" s="9"/>
      <c r="D11" s="9"/>
      <c r="E11" s="6"/>
      <c r="F11" s="5"/>
      <c r="G11" s="6"/>
      <c r="H11" s="7"/>
      <c r="I11" s="5"/>
      <c r="J11" s="6"/>
      <c r="K11" s="179">
        <f t="shared" si="2"/>
        <v>0</v>
      </c>
      <c r="L11" s="5"/>
      <c r="M11" s="179">
        <f t="shared" si="0"/>
        <v>0</v>
      </c>
      <c r="N11" s="6"/>
      <c r="O11" s="15"/>
      <c r="P11" s="16"/>
      <c r="Q11" s="36">
        <f t="shared" si="1"/>
        <v>0</v>
      </c>
      <c r="R11" s="4"/>
      <c r="S11" s="179">
        <f t="shared" si="3"/>
        <v>0</v>
      </c>
      <c r="T11" s="17"/>
      <c r="U11" s="180">
        <f t="shared" si="4"/>
        <v>0</v>
      </c>
      <c r="V11" s="37">
        <f t="shared" si="5"/>
        <v>0</v>
      </c>
      <c r="W11" s="101">
        <f t="shared" si="6"/>
        <v>0</v>
      </c>
      <c r="X11" s="56">
        <f t="shared" si="7"/>
        <v>0</v>
      </c>
      <c r="Y11" s="2"/>
      <c r="Z11" s="2"/>
    </row>
    <row r="12" spans="2:27" ht="14.45" customHeight="1" x14ac:dyDescent="0.2">
      <c r="B12" s="57"/>
      <c r="C12" s="9"/>
      <c r="D12" s="9"/>
      <c r="E12" s="6"/>
      <c r="F12" s="5"/>
      <c r="G12" s="6"/>
      <c r="H12" s="7"/>
      <c r="I12" s="5"/>
      <c r="J12" s="6"/>
      <c r="K12" s="179">
        <f t="shared" si="2"/>
        <v>0</v>
      </c>
      <c r="L12" s="5"/>
      <c r="M12" s="179">
        <f t="shared" si="0"/>
        <v>0</v>
      </c>
      <c r="N12" s="6"/>
      <c r="O12" s="15"/>
      <c r="P12" s="16"/>
      <c r="Q12" s="36">
        <f t="shared" si="1"/>
        <v>0</v>
      </c>
      <c r="R12" s="4"/>
      <c r="S12" s="179">
        <f t="shared" si="3"/>
        <v>0</v>
      </c>
      <c r="T12" s="17"/>
      <c r="U12" s="180">
        <f t="shared" si="4"/>
        <v>0</v>
      </c>
      <c r="V12" s="37">
        <f t="shared" si="5"/>
        <v>0</v>
      </c>
      <c r="W12" s="101">
        <f t="shared" si="6"/>
        <v>0</v>
      </c>
      <c r="X12" s="56">
        <f t="shared" si="7"/>
        <v>0</v>
      </c>
      <c r="Y12" s="2"/>
      <c r="Z12" s="2"/>
    </row>
    <row r="13" spans="2:27" ht="14.45" customHeight="1" x14ac:dyDescent="0.2">
      <c r="B13" s="57"/>
      <c r="C13" s="9"/>
      <c r="D13" s="9"/>
      <c r="E13" s="6"/>
      <c r="F13" s="5"/>
      <c r="G13" s="6"/>
      <c r="H13" s="7"/>
      <c r="I13" s="5"/>
      <c r="J13" s="6"/>
      <c r="K13" s="179">
        <f t="shared" si="2"/>
        <v>0</v>
      </c>
      <c r="L13" s="5"/>
      <c r="M13" s="179">
        <f t="shared" si="0"/>
        <v>0</v>
      </c>
      <c r="N13" s="6"/>
      <c r="O13" s="15"/>
      <c r="P13" s="16"/>
      <c r="Q13" s="36">
        <f t="shared" si="1"/>
        <v>0</v>
      </c>
      <c r="R13" s="4"/>
      <c r="S13" s="179">
        <f t="shared" si="3"/>
        <v>0</v>
      </c>
      <c r="T13" s="17"/>
      <c r="U13" s="180">
        <f t="shared" si="4"/>
        <v>0</v>
      </c>
      <c r="V13" s="37">
        <f t="shared" si="5"/>
        <v>0</v>
      </c>
      <c r="W13" s="101">
        <f t="shared" si="6"/>
        <v>0</v>
      </c>
      <c r="X13" s="56">
        <f t="shared" si="7"/>
        <v>0</v>
      </c>
      <c r="Y13" s="2"/>
      <c r="Z13" s="2"/>
    </row>
    <row r="14" spans="2:27" ht="14.45" customHeight="1" x14ac:dyDescent="0.2">
      <c r="B14" s="57"/>
      <c r="C14" s="9"/>
      <c r="D14" s="9"/>
      <c r="E14" s="6"/>
      <c r="F14" s="5"/>
      <c r="G14" s="6"/>
      <c r="H14" s="7"/>
      <c r="I14" s="5"/>
      <c r="J14" s="6"/>
      <c r="K14" s="179">
        <f t="shared" si="2"/>
        <v>0</v>
      </c>
      <c r="L14" s="5"/>
      <c r="M14" s="179">
        <f t="shared" si="0"/>
        <v>0</v>
      </c>
      <c r="N14" s="6"/>
      <c r="O14" s="15"/>
      <c r="P14" s="16"/>
      <c r="Q14" s="36">
        <f t="shared" si="1"/>
        <v>0</v>
      </c>
      <c r="R14" s="4"/>
      <c r="S14" s="179">
        <f t="shared" si="3"/>
        <v>0</v>
      </c>
      <c r="T14" s="17"/>
      <c r="U14" s="180">
        <f t="shared" si="4"/>
        <v>0</v>
      </c>
      <c r="V14" s="37">
        <f t="shared" si="5"/>
        <v>0</v>
      </c>
      <c r="W14" s="101">
        <f t="shared" si="6"/>
        <v>0</v>
      </c>
      <c r="X14" s="56">
        <f t="shared" si="7"/>
        <v>0</v>
      </c>
      <c r="Y14" s="2"/>
      <c r="Z14" s="2"/>
    </row>
    <row r="15" spans="2:27" ht="14.45" customHeight="1" x14ac:dyDescent="0.2">
      <c r="B15" s="57"/>
      <c r="C15" s="9"/>
      <c r="D15" s="9"/>
      <c r="E15" s="6"/>
      <c r="F15" s="5"/>
      <c r="G15" s="6"/>
      <c r="H15" s="7"/>
      <c r="I15" s="5"/>
      <c r="J15" s="6"/>
      <c r="K15" s="179">
        <f t="shared" si="2"/>
        <v>0</v>
      </c>
      <c r="L15" s="5"/>
      <c r="M15" s="179">
        <f t="shared" si="0"/>
        <v>0</v>
      </c>
      <c r="N15" s="6"/>
      <c r="O15" s="15"/>
      <c r="P15" s="16"/>
      <c r="Q15" s="36">
        <f t="shared" si="1"/>
        <v>0</v>
      </c>
      <c r="R15" s="4"/>
      <c r="S15" s="179">
        <f t="shared" si="3"/>
        <v>0</v>
      </c>
      <c r="T15" s="17"/>
      <c r="U15" s="180">
        <f t="shared" si="4"/>
        <v>0</v>
      </c>
      <c r="V15" s="37">
        <f t="shared" si="5"/>
        <v>0</v>
      </c>
      <c r="W15" s="101">
        <f t="shared" si="6"/>
        <v>0</v>
      </c>
      <c r="X15" s="56">
        <f t="shared" si="7"/>
        <v>0</v>
      </c>
      <c r="Y15" s="2"/>
      <c r="Z15" s="2"/>
    </row>
    <row r="16" spans="2:27" ht="14.45" customHeight="1" x14ac:dyDescent="0.2">
      <c r="B16" s="57"/>
      <c r="C16" s="9"/>
      <c r="D16" s="9"/>
      <c r="E16" s="6"/>
      <c r="F16" s="5"/>
      <c r="G16" s="6"/>
      <c r="H16" s="7"/>
      <c r="I16" s="5"/>
      <c r="J16" s="6"/>
      <c r="K16" s="179">
        <f t="shared" si="2"/>
        <v>0</v>
      </c>
      <c r="L16" s="5"/>
      <c r="M16" s="179">
        <f t="shared" si="0"/>
        <v>0</v>
      </c>
      <c r="N16" s="6"/>
      <c r="O16" s="15"/>
      <c r="P16" s="16"/>
      <c r="Q16" s="36">
        <f t="shared" si="1"/>
        <v>0</v>
      </c>
      <c r="R16" s="4"/>
      <c r="S16" s="179">
        <f t="shared" si="3"/>
        <v>0</v>
      </c>
      <c r="T16" s="17"/>
      <c r="U16" s="180">
        <f t="shared" si="4"/>
        <v>0</v>
      </c>
      <c r="V16" s="37">
        <f t="shared" si="5"/>
        <v>0</v>
      </c>
      <c r="W16" s="101">
        <f t="shared" si="6"/>
        <v>0</v>
      </c>
      <c r="X16" s="56">
        <f t="shared" si="7"/>
        <v>0</v>
      </c>
      <c r="Y16" s="2"/>
      <c r="Z16" s="2"/>
    </row>
    <row r="17" spans="2:26" ht="14.45" customHeight="1" x14ac:dyDescent="0.2">
      <c r="B17" s="57"/>
      <c r="C17" s="9"/>
      <c r="D17" s="9"/>
      <c r="E17" s="6"/>
      <c r="F17" s="5"/>
      <c r="G17" s="6"/>
      <c r="H17" s="7"/>
      <c r="I17" s="5"/>
      <c r="J17" s="6"/>
      <c r="K17" s="179">
        <f t="shared" si="2"/>
        <v>0</v>
      </c>
      <c r="L17" s="5"/>
      <c r="M17" s="179">
        <f t="shared" si="0"/>
        <v>0</v>
      </c>
      <c r="N17" s="6"/>
      <c r="O17" s="15"/>
      <c r="P17" s="16"/>
      <c r="Q17" s="36">
        <f t="shared" si="1"/>
        <v>0</v>
      </c>
      <c r="R17" s="4"/>
      <c r="S17" s="179">
        <f t="shared" si="3"/>
        <v>0</v>
      </c>
      <c r="T17" s="17"/>
      <c r="U17" s="180">
        <f t="shared" si="4"/>
        <v>0</v>
      </c>
      <c r="V17" s="37">
        <f t="shared" si="5"/>
        <v>0</v>
      </c>
      <c r="W17" s="101">
        <f t="shared" si="6"/>
        <v>0</v>
      </c>
      <c r="X17" s="56">
        <f t="shared" si="7"/>
        <v>0</v>
      </c>
      <c r="Y17" s="2"/>
      <c r="Z17" s="2"/>
    </row>
    <row r="18" spans="2:26" ht="14.45" customHeight="1" x14ac:dyDescent="0.2">
      <c r="B18" s="57"/>
      <c r="C18" s="9"/>
      <c r="D18" s="9"/>
      <c r="E18" s="6"/>
      <c r="F18" s="5"/>
      <c r="G18" s="6"/>
      <c r="H18" s="7"/>
      <c r="I18" s="5"/>
      <c r="J18" s="6"/>
      <c r="K18" s="179">
        <f t="shared" si="2"/>
        <v>0</v>
      </c>
      <c r="L18" s="5"/>
      <c r="M18" s="179">
        <f t="shared" si="0"/>
        <v>0</v>
      </c>
      <c r="N18" s="6"/>
      <c r="O18" s="15"/>
      <c r="P18" s="16"/>
      <c r="Q18" s="36">
        <f t="shared" si="1"/>
        <v>0</v>
      </c>
      <c r="R18" s="4"/>
      <c r="S18" s="186">
        <f t="shared" si="3"/>
        <v>0</v>
      </c>
      <c r="T18" s="17"/>
      <c r="U18" s="187">
        <f t="shared" si="4"/>
        <v>0</v>
      </c>
      <c r="V18" s="37">
        <f t="shared" si="5"/>
        <v>0</v>
      </c>
      <c r="W18" s="101">
        <f t="shared" si="6"/>
        <v>0</v>
      </c>
      <c r="X18" s="56">
        <f t="shared" si="7"/>
        <v>0</v>
      </c>
      <c r="Y18" s="2"/>
      <c r="Z18" s="2"/>
    </row>
    <row r="19" spans="2:26" ht="14.45" customHeight="1" x14ac:dyDescent="0.2">
      <c r="B19" s="136"/>
      <c r="C19" s="137"/>
      <c r="D19" s="137"/>
      <c r="E19" s="137"/>
      <c r="F19" s="137"/>
      <c r="G19" s="137"/>
      <c r="H19" s="137"/>
      <c r="I19" s="137"/>
      <c r="J19" s="137"/>
      <c r="K19" s="137"/>
      <c r="L19" s="137"/>
      <c r="M19" s="137"/>
      <c r="N19" s="137"/>
      <c r="O19" s="137"/>
      <c r="P19" s="137"/>
      <c r="Q19" s="138"/>
      <c r="R19" s="169" t="s">
        <v>0</v>
      </c>
      <c r="S19" s="167">
        <f>SUM(S5:S18)</f>
        <v>0</v>
      </c>
      <c r="T19" s="139"/>
      <c r="U19" s="168">
        <f>SUM(U5:U18)</f>
        <v>0</v>
      </c>
      <c r="V19" s="108">
        <f>SUM(V5:V18)</f>
        <v>0</v>
      </c>
      <c r="W19" s="103">
        <f>SUM(W5:W18)</f>
        <v>0</v>
      </c>
      <c r="X19" s="95">
        <f>SUM(X5:X18)</f>
        <v>0</v>
      </c>
      <c r="Y19" s="2"/>
      <c r="Z19" s="2"/>
    </row>
    <row r="20" spans="2:26" ht="14.45" customHeight="1" x14ac:dyDescent="0.2">
      <c r="B20" s="140"/>
      <c r="C20" s="79"/>
      <c r="D20" s="79"/>
      <c r="E20" s="79"/>
      <c r="F20" s="79"/>
      <c r="G20" s="79"/>
      <c r="H20" s="79"/>
      <c r="I20" s="79"/>
      <c r="J20" s="79"/>
      <c r="K20" s="79"/>
      <c r="L20" s="79"/>
      <c r="M20" s="79"/>
      <c r="N20" s="79"/>
      <c r="O20" s="79"/>
      <c r="P20" s="79"/>
      <c r="Q20" s="79"/>
      <c r="R20" s="79"/>
      <c r="S20" s="80"/>
      <c r="T20" s="139"/>
      <c r="U20" s="81"/>
      <c r="V20" s="82"/>
      <c r="W20" s="81"/>
      <c r="X20" s="141"/>
      <c r="Y20" s="2"/>
      <c r="Z20" s="2"/>
    </row>
    <row r="21" spans="2:26" ht="24" customHeight="1" thickBot="1" x14ac:dyDescent="0.25">
      <c r="B21" s="311" t="s">
        <v>127</v>
      </c>
      <c r="C21" s="312"/>
      <c r="D21" s="312"/>
      <c r="E21" s="312"/>
      <c r="F21" s="312"/>
      <c r="G21" s="312"/>
      <c r="H21" s="312"/>
      <c r="I21" s="312"/>
      <c r="J21" s="312"/>
      <c r="K21" s="312"/>
      <c r="L21" s="312"/>
      <c r="M21" s="312"/>
      <c r="N21" s="312"/>
      <c r="O21" s="312"/>
      <c r="P21" s="312"/>
      <c r="Q21" s="312"/>
      <c r="R21" s="312"/>
      <c r="S21" s="312"/>
      <c r="T21" s="312"/>
      <c r="U21" s="312"/>
      <c r="V21" s="312"/>
      <c r="W21" s="312"/>
      <c r="X21" s="313"/>
    </row>
    <row r="22" spans="2:26" ht="12.75" x14ac:dyDescent="0.2">
      <c r="Q22" s="2"/>
      <c r="R22" s="2"/>
      <c r="S22" s="2"/>
      <c r="X22" s="26"/>
    </row>
  </sheetData>
  <sheetProtection algorithmName="SHA-512" hashValue="0D4u8xs4ZPjMv5dWZrUKwSlmaOX0/dvmdaKatuiRhMEeu4Qw6QTNEZTfig3rIRYRzE6qlh4vWB0FWuxU6c88Qw==" saltValue="pMXRys62iYtNTlSmhouy4w==" spinCount="100000" sheet="1" objects="1" scenarios="1" formatCells="0" formatColumns="0" formatRows="0"/>
  <mergeCells count="17">
    <mergeCell ref="L3:L4"/>
    <mergeCell ref="B2:L2"/>
    <mergeCell ref="B21:X21"/>
    <mergeCell ref="M3:M4"/>
    <mergeCell ref="N3:N4"/>
    <mergeCell ref="O3:Q3"/>
    <mergeCell ref="R3:S3"/>
    <mergeCell ref="T3:U3"/>
    <mergeCell ref="V3:X3"/>
    <mergeCell ref="B3:B4"/>
    <mergeCell ref="C3:C4"/>
    <mergeCell ref="D3:D4"/>
    <mergeCell ref="E3:E4"/>
    <mergeCell ref="F3:F4"/>
    <mergeCell ref="G3:H3"/>
    <mergeCell ref="I3:J3"/>
    <mergeCell ref="K3:K4"/>
  </mergeCells>
  <dataValidations count="1">
    <dataValidation type="whole" allowBlank="1" showInputMessage="1" showErrorMessage="1" errorTitle="DÍAS SUELTOS" error="Tan solo se podrán introducir un máximo de 29 días sueltos teniendo en cuenta que a partir de 30 días y para el cálculo de costes laborales habría que señalar un mes._x000a__x000a_" sqref="O5:O18">
      <formula1>0</formula1>
      <formula2>29</formula2>
    </dataValidation>
  </dataValidations>
  <printOptions verticalCentered="1"/>
  <pageMargins left="0.39370078740157483" right="0.39370078740157483" top="0.39370078740157483" bottom="0.39370078740157483" header="0.31496062992125984" footer="0.31496062992125984"/>
  <pageSetup paperSize="9" scale="56" orientation="landscape" r:id="rId1"/>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tint="0.59999389629810485"/>
    <pageSetUpPr fitToPage="1"/>
  </sheetPr>
  <dimension ref="B1:U21"/>
  <sheetViews>
    <sheetView showWhiteSpace="0" zoomScale="90" zoomScaleNormal="90" zoomScalePageLayoutView="71" workbookViewId="0">
      <selection activeCell="N25" sqref="N25"/>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1.42578125" style="1"/>
    <col min="9" max="9" width="5.5703125" style="1" customWidth="1"/>
    <col min="10" max="10" width="9.5703125" style="1" customWidth="1"/>
    <col min="11" max="11" width="9" style="1" customWidth="1"/>
    <col min="12" max="12" width="7.5703125" style="1" customWidth="1"/>
    <col min="13" max="13" width="7.85546875" style="1" customWidth="1"/>
    <col min="14" max="14" width="8" style="1" customWidth="1"/>
    <col min="15" max="15" width="11.42578125" style="1"/>
    <col min="16" max="16" width="10.7109375" style="23" customWidth="1"/>
    <col min="17" max="17" width="11.42578125" style="23" customWidth="1"/>
    <col min="18" max="18" width="18.140625" style="23" customWidth="1"/>
    <col min="19" max="20" width="11.42578125" style="63" customWidth="1"/>
    <col min="21" max="21" width="11.42578125" style="64" customWidth="1"/>
    <col min="22" max="16384" width="11.42578125" style="1"/>
  </cols>
  <sheetData>
    <row r="1" spans="2:21" ht="11.45" customHeight="1" thickBot="1" x14ac:dyDescent="0.25">
      <c r="B1" s="27"/>
      <c r="C1" s="27"/>
      <c r="S1" s="69"/>
      <c r="T1" s="69"/>
      <c r="U1" s="70"/>
    </row>
    <row r="2" spans="2:21" ht="66" customHeight="1" x14ac:dyDescent="0.2">
      <c r="B2" s="322" t="s">
        <v>133</v>
      </c>
      <c r="C2" s="323"/>
      <c r="D2" s="323"/>
      <c r="E2" s="323"/>
      <c r="F2" s="323"/>
      <c r="G2" s="323"/>
      <c r="H2" s="323"/>
      <c r="I2" s="323"/>
      <c r="J2" s="323"/>
      <c r="K2" s="323"/>
      <c r="L2" s="323"/>
      <c r="M2" s="323"/>
      <c r="N2" s="159"/>
      <c r="O2" s="159"/>
      <c r="P2" s="159"/>
      <c r="Q2" s="159"/>
      <c r="R2" s="98"/>
      <c r="S2" s="69"/>
      <c r="T2" s="71"/>
      <c r="U2" s="70"/>
    </row>
    <row r="3" spans="2:21" ht="56.45" customHeight="1" x14ac:dyDescent="0.2">
      <c r="B3" s="302" t="s">
        <v>88</v>
      </c>
      <c r="C3" s="301"/>
      <c r="D3" s="301"/>
      <c r="E3" s="301"/>
      <c r="F3" s="301" t="s">
        <v>1</v>
      </c>
      <c r="G3" s="301" t="s">
        <v>8</v>
      </c>
      <c r="H3" s="325" t="s">
        <v>9</v>
      </c>
      <c r="I3" s="325"/>
      <c r="J3" s="325"/>
      <c r="K3" s="301" t="s">
        <v>10</v>
      </c>
      <c r="L3" s="301"/>
      <c r="M3" s="301"/>
      <c r="N3" s="301"/>
      <c r="O3" s="301"/>
      <c r="P3" s="301" t="s">
        <v>86</v>
      </c>
      <c r="Q3" s="301"/>
      <c r="R3" s="142" t="s">
        <v>87</v>
      </c>
      <c r="S3" s="72"/>
      <c r="T3" s="72"/>
      <c r="U3" s="70"/>
    </row>
    <row r="4" spans="2:21" ht="34.9" customHeight="1" x14ac:dyDescent="0.2">
      <c r="B4" s="302"/>
      <c r="C4" s="301"/>
      <c r="D4" s="301"/>
      <c r="E4" s="301"/>
      <c r="F4" s="301"/>
      <c r="G4" s="301"/>
      <c r="H4" s="325"/>
      <c r="I4" s="325"/>
      <c r="J4" s="325"/>
      <c r="K4" s="181" t="s">
        <v>11</v>
      </c>
      <c r="L4" s="181" t="s">
        <v>12</v>
      </c>
      <c r="M4" s="181" t="s">
        <v>13</v>
      </c>
      <c r="N4" s="181" t="s">
        <v>14</v>
      </c>
      <c r="O4" s="181" t="s">
        <v>15</v>
      </c>
      <c r="P4" s="181" t="s">
        <v>84</v>
      </c>
      <c r="Q4" s="181" t="s">
        <v>0</v>
      </c>
      <c r="R4" s="73" t="s">
        <v>18</v>
      </c>
      <c r="S4" s="66"/>
      <c r="T4" s="66"/>
      <c r="U4" s="70"/>
    </row>
    <row r="5" spans="2:21" ht="20.100000000000001" customHeight="1" x14ac:dyDescent="0.2">
      <c r="B5" s="315"/>
      <c r="C5" s="316"/>
      <c r="D5" s="316"/>
      <c r="E5" s="317"/>
      <c r="F5" s="30"/>
      <c r="G5" s="30"/>
      <c r="H5" s="318"/>
      <c r="I5" s="316"/>
      <c r="J5" s="317"/>
      <c r="K5" s="31"/>
      <c r="L5" s="31"/>
      <c r="M5" s="190">
        <f>K5*L5</f>
        <v>0</v>
      </c>
      <c r="N5" s="31"/>
      <c r="O5" s="189">
        <f>(M5*N5)</f>
        <v>0</v>
      </c>
      <c r="P5" s="13"/>
      <c r="Q5" s="188">
        <f t="shared" ref="Q5:Q12" si="0">O5*P5</f>
        <v>0</v>
      </c>
      <c r="R5" s="74">
        <f t="shared" ref="R5:R12" si="1">(O5-Q5)</f>
        <v>0</v>
      </c>
      <c r="S5" s="67"/>
      <c r="T5" s="67"/>
      <c r="U5" s="70"/>
    </row>
    <row r="6" spans="2:21" ht="20.100000000000001" customHeight="1" x14ac:dyDescent="0.2">
      <c r="B6" s="315"/>
      <c r="C6" s="316"/>
      <c r="D6" s="316"/>
      <c r="E6" s="317"/>
      <c r="F6" s="30"/>
      <c r="G6" s="30"/>
      <c r="H6" s="318"/>
      <c r="I6" s="316"/>
      <c r="J6" s="317"/>
      <c r="K6" s="31"/>
      <c r="L6" s="31"/>
      <c r="M6" s="190">
        <f t="shared" ref="M6:M12" si="2">K6*L6</f>
        <v>0</v>
      </c>
      <c r="N6" s="31"/>
      <c r="O6" s="189">
        <f t="shared" ref="O6:O12" si="3">(M6*N6)</f>
        <v>0</v>
      </c>
      <c r="P6" s="13"/>
      <c r="Q6" s="188">
        <f t="shared" si="0"/>
        <v>0</v>
      </c>
      <c r="R6" s="74">
        <f t="shared" si="1"/>
        <v>0</v>
      </c>
      <c r="S6" s="67"/>
      <c r="T6" s="67"/>
      <c r="U6" s="70"/>
    </row>
    <row r="7" spans="2:21" ht="20.100000000000001" customHeight="1" x14ac:dyDescent="0.2">
      <c r="B7" s="315"/>
      <c r="C7" s="316"/>
      <c r="D7" s="316"/>
      <c r="E7" s="317"/>
      <c r="F7" s="30"/>
      <c r="G7" s="30"/>
      <c r="H7" s="318"/>
      <c r="I7" s="316"/>
      <c r="J7" s="317"/>
      <c r="K7" s="31"/>
      <c r="L7" s="31"/>
      <c r="M7" s="190">
        <f t="shared" si="2"/>
        <v>0</v>
      </c>
      <c r="N7" s="31"/>
      <c r="O7" s="189">
        <f t="shared" si="3"/>
        <v>0</v>
      </c>
      <c r="P7" s="13"/>
      <c r="Q7" s="188">
        <f t="shared" si="0"/>
        <v>0</v>
      </c>
      <c r="R7" s="74">
        <f t="shared" si="1"/>
        <v>0</v>
      </c>
      <c r="S7" s="67"/>
      <c r="T7" s="67"/>
      <c r="U7" s="70"/>
    </row>
    <row r="8" spans="2:21" ht="20.100000000000001" customHeight="1" x14ac:dyDescent="0.2">
      <c r="B8" s="315"/>
      <c r="C8" s="316"/>
      <c r="D8" s="316"/>
      <c r="E8" s="317"/>
      <c r="F8" s="30"/>
      <c r="G8" s="30"/>
      <c r="H8" s="318"/>
      <c r="I8" s="316"/>
      <c r="J8" s="317"/>
      <c r="K8" s="31"/>
      <c r="L8" s="31"/>
      <c r="M8" s="190">
        <f t="shared" si="2"/>
        <v>0</v>
      </c>
      <c r="N8" s="31"/>
      <c r="O8" s="189">
        <f t="shared" si="3"/>
        <v>0</v>
      </c>
      <c r="P8" s="13"/>
      <c r="Q8" s="188">
        <f t="shared" si="0"/>
        <v>0</v>
      </c>
      <c r="R8" s="74">
        <f t="shared" si="1"/>
        <v>0</v>
      </c>
      <c r="S8" s="67"/>
      <c r="T8" s="67"/>
      <c r="U8" s="70"/>
    </row>
    <row r="9" spans="2:21" ht="20.100000000000001" customHeight="1" x14ac:dyDescent="0.2">
      <c r="B9" s="315"/>
      <c r="C9" s="316"/>
      <c r="D9" s="316"/>
      <c r="E9" s="317"/>
      <c r="F9" s="30"/>
      <c r="G9" s="30"/>
      <c r="H9" s="318"/>
      <c r="I9" s="316"/>
      <c r="J9" s="317"/>
      <c r="K9" s="31"/>
      <c r="L9" s="31"/>
      <c r="M9" s="190">
        <f t="shared" si="2"/>
        <v>0</v>
      </c>
      <c r="N9" s="31"/>
      <c r="O9" s="189">
        <f t="shared" si="3"/>
        <v>0</v>
      </c>
      <c r="P9" s="13"/>
      <c r="Q9" s="188">
        <f t="shared" si="0"/>
        <v>0</v>
      </c>
      <c r="R9" s="74">
        <f t="shared" si="1"/>
        <v>0</v>
      </c>
      <c r="S9" s="67"/>
      <c r="T9" s="67"/>
      <c r="U9" s="70"/>
    </row>
    <row r="10" spans="2:21" ht="20.100000000000001" customHeight="1" x14ac:dyDescent="0.2">
      <c r="B10" s="315"/>
      <c r="C10" s="316"/>
      <c r="D10" s="316"/>
      <c r="E10" s="317"/>
      <c r="F10" s="30"/>
      <c r="G10" s="30"/>
      <c r="H10" s="318"/>
      <c r="I10" s="316"/>
      <c r="J10" s="317"/>
      <c r="K10" s="31"/>
      <c r="L10" s="31"/>
      <c r="M10" s="190">
        <f t="shared" si="2"/>
        <v>0</v>
      </c>
      <c r="N10" s="31"/>
      <c r="O10" s="189">
        <f t="shared" si="3"/>
        <v>0</v>
      </c>
      <c r="P10" s="13"/>
      <c r="Q10" s="188">
        <f t="shared" si="0"/>
        <v>0</v>
      </c>
      <c r="R10" s="74">
        <f t="shared" si="1"/>
        <v>0</v>
      </c>
      <c r="S10" s="67"/>
      <c r="T10" s="67"/>
      <c r="U10" s="70"/>
    </row>
    <row r="11" spans="2:21" ht="20.100000000000001" customHeight="1" x14ac:dyDescent="0.2">
      <c r="B11" s="315"/>
      <c r="C11" s="316"/>
      <c r="D11" s="316"/>
      <c r="E11" s="317"/>
      <c r="F11" s="30"/>
      <c r="G11" s="30"/>
      <c r="H11" s="318"/>
      <c r="I11" s="316"/>
      <c r="J11" s="317"/>
      <c r="K11" s="31"/>
      <c r="L11" s="31"/>
      <c r="M11" s="190">
        <f t="shared" si="2"/>
        <v>0</v>
      </c>
      <c r="N11" s="31"/>
      <c r="O11" s="189">
        <f t="shared" si="3"/>
        <v>0</v>
      </c>
      <c r="P11" s="13"/>
      <c r="Q11" s="188">
        <f t="shared" si="0"/>
        <v>0</v>
      </c>
      <c r="R11" s="74">
        <f t="shared" si="1"/>
        <v>0</v>
      </c>
      <c r="S11" s="67"/>
      <c r="T11" s="67"/>
      <c r="U11" s="70"/>
    </row>
    <row r="12" spans="2:21" ht="20.100000000000001" customHeight="1" x14ac:dyDescent="0.2">
      <c r="B12" s="315"/>
      <c r="C12" s="316"/>
      <c r="D12" s="316"/>
      <c r="E12" s="317"/>
      <c r="F12" s="32"/>
      <c r="G12" s="18"/>
      <c r="H12" s="318"/>
      <c r="I12" s="316"/>
      <c r="J12" s="317"/>
      <c r="K12" s="33"/>
      <c r="L12" s="33"/>
      <c r="M12" s="190">
        <f t="shared" si="2"/>
        <v>0</v>
      </c>
      <c r="N12" s="33"/>
      <c r="O12" s="189">
        <f t="shared" si="3"/>
        <v>0</v>
      </c>
      <c r="P12" s="105"/>
      <c r="Q12" s="188">
        <f t="shared" si="0"/>
        <v>0</v>
      </c>
      <c r="R12" s="74">
        <f t="shared" si="1"/>
        <v>0</v>
      </c>
      <c r="S12" s="67"/>
      <c r="T12" s="67"/>
      <c r="U12" s="70"/>
    </row>
    <row r="13" spans="2:21" ht="20.100000000000001" customHeight="1" x14ac:dyDescent="0.2">
      <c r="B13" s="92"/>
      <c r="C13" s="93"/>
      <c r="D13" s="93"/>
      <c r="E13" s="93"/>
      <c r="F13" s="93"/>
      <c r="G13" s="93"/>
      <c r="H13" s="93"/>
      <c r="I13" s="93"/>
      <c r="J13" s="93"/>
      <c r="K13" s="93"/>
      <c r="L13" s="93"/>
      <c r="M13" s="93"/>
      <c r="N13" s="94"/>
      <c r="O13" s="170">
        <f>SUM(O5:O12)</f>
        <v>0</v>
      </c>
      <c r="P13" s="143"/>
      <c r="Q13" s="170">
        <f>SUM(Q5:Q12)</f>
        <v>0</v>
      </c>
      <c r="R13" s="106">
        <f>SUM(R5:R12)</f>
        <v>0</v>
      </c>
      <c r="S13" s="68"/>
      <c r="T13" s="71"/>
      <c r="U13" s="70"/>
    </row>
    <row r="14" spans="2:21" ht="15" customHeight="1" x14ac:dyDescent="0.2">
      <c r="B14" s="144"/>
      <c r="C14" s="145"/>
      <c r="D14" s="145"/>
      <c r="E14" s="146"/>
      <c r="F14" s="146"/>
      <c r="G14" s="146"/>
      <c r="H14" s="146"/>
      <c r="I14" s="147"/>
      <c r="J14" s="147"/>
      <c r="K14" s="147"/>
      <c r="L14" s="147"/>
      <c r="M14" s="147"/>
      <c r="N14" s="147"/>
      <c r="O14" s="148"/>
      <c r="P14" s="149"/>
      <c r="Q14" s="149"/>
      <c r="R14" s="150"/>
      <c r="S14" s="65"/>
      <c r="T14" s="65"/>
    </row>
    <row r="15" spans="2:21" ht="26.25" customHeight="1" thickBot="1" x14ac:dyDescent="0.25">
      <c r="B15" s="319" t="s">
        <v>127</v>
      </c>
      <c r="C15" s="320"/>
      <c r="D15" s="320"/>
      <c r="E15" s="320"/>
      <c r="F15" s="320"/>
      <c r="G15" s="320"/>
      <c r="H15" s="320"/>
      <c r="I15" s="320"/>
      <c r="J15" s="320"/>
      <c r="K15" s="320"/>
      <c r="L15" s="320"/>
      <c r="M15" s="320"/>
      <c r="N15" s="320"/>
      <c r="O15" s="320"/>
      <c r="P15" s="320"/>
      <c r="Q15" s="320"/>
      <c r="R15" s="321"/>
      <c r="S15" s="65"/>
      <c r="T15" s="65"/>
    </row>
    <row r="16" spans="2:21" ht="13.15" customHeight="1" x14ac:dyDescent="0.2">
      <c r="B16" s="75"/>
      <c r="C16" s="75"/>
      <c r="D16" s="75"/>
      <c r="E16" s="75"/>
      <c r="F16" s="75"/>
      <c r="G16" s="75"/>
      <c r="H16" s="75"/>
      <c r="I16" s="75"/>
      <c r="J16" s="75"/>
      <c r="K16" s="75"/>
      <c r="L16" s="75"/>
      <c r="M16" s="75"/>
      <c r="N16" s="75"/>
      <c r="O16" s="75"/>
      <c r="P16" s="75"/>
    </row>
    <row r="17" spans="2:15" x14ac:dyDescent="0.2">
      <c r="I17" s="29"/>
      <c r="J17" s="29"/>
      <c r="K17" s="29"/>
    </row>
    <row r="18" spans="2:15" x14ac:dyDescent="0.2">
      <c r="I18" s="28"/>
    </row>
    <row r="19" spans="2:15" x14ac:dyDescent="0.2">
      <c r="B19" s="76"/>
      <c r="C19" s="76"/>
      <c r="D19" s="76"/>
      <c r="E19" s="76"/>
      <c r="F19" s="76"/>
      <c r="G19" s="76"/>
      <c r="H19" s="76"/>
      <c r="I19" s="76"/>
      <c r="J19" s="76"/>
      <c r="K19" s="76"/>
      <c r="L19" s="76"/>
      <c r="M19" s="76"/>
      <c r="N19" s="76"/>
      <c r="O19" s="76"/>
    </row>
    <row r="20" spans="2:15" x14ac:dyDescent="0.2">
      <c r="J20" s="324"/>
      <c r="K20" s="324"/>
      <c r="L20" s="324"/>
      <c r="M20" s="324"/>
      <c r="N20" s="324"/>
      <c r="O20" s="324"/>
    </row>
    <row r="21" spans="2:15" x14ac:dyDescent="0.2">
      <c r="J21" s="314"/>
      <c r="K21" s="314"/>
      <c r="L21" s="314"/>
      <c r="M21" s="314"/>
      <c r="N21" s="314"/>
      <c r="O21" s="314"/>
    </row>
  </sheetData>
  <sheetProtection algorithmName="SHA-512" hashValue="I+HVADTnbF6nDTPuLTJdc/N3TQFrR69TRfiUnGgez3i9aAe5I5LG4P1iWcHd6mrv84d4xSqRLQfePsaBP/qS7Q==" saltValue="1npUbb+TcGLYBK3MQ0hEPQ==" spinCount="100000" sheet="1" objects="1" scenarios="1" formatCells="0" formatColumns="0" formatRows="0"/>
  <mergeCells count="26">
    <mergeCell ref="B2:M2"/>
    <mergeCell ref="B6:E6"/>
    <mergeCell ref="J20:O20"/>
    <mergeCell ref="B8:E8"/>
    <mergeCell ref="P3:Q3"/>
    <mergeCell ref="H6:J6"/>
    <mergeCell ref="H7:J7"/>
    <mergeCell ref="H8:J8"/>
    <mergeCell ref="B7:E7"/>
    <mergeCell ref="G3:G4"/>
    <mergeCell ref="H3:J4"/>
    <mergeCell ref="K3:O3"/>
    <mergeCell ref="B5:E5"/>
    <mergeCell ref="H5:J5"/>
    <mergeCell ref="B3:E4"/>
    <mergeCell ref="F3:F4"/>
    <mergeCell ref="J21:O21"/>
    <mergeCell ref="B12:E12"/>
    <mergeCell ref="H12:J12"/>
    <mergeCell ref="B9:E9"/>
    <mergeCell ref="H9:J9"/>
    <mergeCell ref="B11:E11"/>
    <mergeCell ref="H11:J11"/>
    <mergeCell ref="B10:E10"/>
    <mergeCell ref="H10:J10"/>
    <mergeCell ref="B15:R15"/>
  </mergeCells>
  <printOptions verticalCentered="1"/>
  <pageMargins left="0.39370078740157483" right="0.39370078740157483" top="0.39370078740157483" bottom="0.39370078740157483" header="0.31496062992125984" footer="0.31496062992125984"/>
  <pageSetup paperSize="9" scale="85" firstPageNumber="0" orientation="landscape" r:id="rId1"/>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5" tint="0.59999389629810485"/>
    <pageSetUpPr fitToPage="1"/>
  </sheetPr>
  <dimension ref="B1:U21"/>
  <sheetViews>
    <sheetView showWhiteSpace="0" zoomScale="90" zoomScaleNormal="90" zoomScalePageLayoutView="71" workbookViewId="0">
      <selection activeCell="J20" sqref="J20:O20"/>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1.42578125" style="1"/>
    <col min="9" max="9" width="5.5703125" style="1" customWidth="1"/>
    <col min="10" max="10" width="9.5703125" style="1" customWidth="1"/>
    <col min="11" max="11" width="9" style="1" customWidth="1"/>
    <col min="12" max="12" width="7.5703125" style="1" customWidth="1"/>
    <col min="13" max="13" width="7.85546875" style="1" customWidth="1"/>
    <col min="14" max="14" width="8" style="1" customWidth="1"/>
    <col min="15" max="15" width="11.42578125" style="1"/>
    <col min="16" max="16" width="10.7109375" style="23" customWidth="1"/>
    <col min="17" max="17" width="11.42578125" style="23" customWidth="1"/>
    <col min="18" max="18" width="18.140625" style="23" customWidth="1"/>
    <col min="19" max="20" width="11.42578125" style="63" customWidth="1"/>
    <col min="21" max="21" width="11.42578125" style="64" customWidth="1"/>
    <col min="22" max="16384" width="11.42578125" style="1"/>
  </cols>
  <sheetData>
    <row r="1" spans="2:21" ht="11.45" customHeight="1" thickBot="1" x14ac:dyDescent="0.25">
      <c r="B1" s="27"/>
      <c r="C1" s="27"/>
      <c r="S1" s="69"/>
      <c r="T1" s="69"/>
      <c r="U1" s="70"/>
    </row>
    <row r="2" spans="2:21" ht="66" customHeight="1" x14ac:dyDescent="0.2">
      <c r="B2" s="322" t="s">
        <v>89</v>
      </c>
      <c r="C2" s="323"/>
      <c r="D2" s="323"/>
      <c r="E2" s="323"/>
      <c r="F2" s="323"/>
      <c r="G2" s="323"/>
      <c r="H2" s="323"/>
      <c r="I2" s="323"/>
      <c r="J2" s="323"/>
      <c r="K2" s="323"/>
      <c r="L2" s="323"/>
      <c r="M2" s="323"/>
      <c r="N2" s="323"/>
      <c r="O2" s="323"/>
      <c r="P2" s="323"/>
      <c r="Q2" s="323"/>
      <c r="R2" s="98"/>
      <c r="S2" s="69"/>
      <c r="T2" s="71"/>
      <c r="U2" s="70"/>
    </row>
    <row r="3" spans="2:21" ht="56.45" customHeight="1" x14ac:dyDescent="0.2">
      <c r="B3" s="302" t="s">
        <v>88</v>
      </c>
      <c r="C3" s="301"/>
      <c r="D3" s="301"/>
      <c r="E3" s="301"/>
      <c r="F3" s="301" t="s">
        <v>1</v>
      </c>
      <c r="G3" s="301" t="s">
        <v>8</v>
      </c>
      <c r="H3" s="325" t="s">
        <v>9</v>
      </c>
      <c r="I3" s="325"/>
      <c r="J3" s="325"/>
      <c r="K3" s="301" t="s">
        <v>10</v>
      </c>
      <c r="L3" s="301"/>
      <c r="M3" s="301"/>
      <c r="N3" s="301"/>
      <c r="O3" s="301"/>
      <c r="P3" s="301" t="s">
        <v>86</v>
      </c>
      <c r="Q3" s="301"/>
      <c r="R3" s="142" t="s">
        <v>87</v>
      </c>
      <c r="S3" s="72"/>
      <c r="T3" s="72" t="s">
        <v>129</v>
      </c>
      <c r="U3" s="70"/>
    </row>
    <row r="4" spans="2:21" ht="34.9" customHeight="1" x14ac:dyDescent="0.2">
      <c r="B4" s="302"/>
      <c r="C4" s="301"/>
      <c r="D4" s="301"/>
      <c r="E4" s="301"/>
      <c r="F4" s="301"/>
      <c r="G4" s="301"/>
      <c r="H4" s="325"/>
      <c r="I4" s="325"/>
      <c r="J4" s="325"/>
      <c r="K4" s="181" t="s">
        <v>11</v>
      </c>
      <c r="L4" s="181" t="s">
        <v>12</v>
      </c>
      <c r="M4" s="181" t="s">
        <v>13</v>
      </c>
      <c r="N4" s="181" t="s">
        <v>14</v>
      </c>
      <c r="O4" s="181" t="s">
        <v>15</v>
      </c>
      <c r="P4" s="181" t="s">
        <v>84</v>
      </c>
      <c r="Q4" s="181" t="s">
        <v>0</v>
      </c>
      <c r="R4" s="73" t="s">
        <v>18</v>
      </c>
      <c r="S4" s="66"/>
      <c r="T4" s="66"/>
      <c r="U4" s="70"/>
    </row>
    <row r="5" spans="2:21" ht="20.100000000000001" customHeight="1" x14ac:dyDescent="0.2">
      <c r="B5" s="315"/>
      <c r="C5" s="316"/>
      <c r="D5" s="316"/>
      <c r="E5" s="317"/>
      <c r="F5" s="30"/>
      <c r="G5" s="30"/>
      <c r="H5" s="318"/>
      <c r="I5" s="316"/>
      <c r="J5" s="317"/>
      <c r="K5" s="31"/>
      <c r="L5" s="31"/>
      <c r="M5" s="190">
        <f>K5*L5</f>
        <v>0</v>
      </c>
      <c r="N5" s="31"/>
      <c r="O5" s="189">
        <f>(M5*N5)</f>
        <v>0</v>
      </c>
      <c r="P5" s="13"/>
      <c r="Q5" s="188">
        <f t="shared" ref="Q5:Q12" si="0">O5*P5</f>
        <v>0</v>
      </c>
      <c r="R5" s="74">
        <f t="shared" ref="R5:R12" si="1">(O5-Q5)</f>
        <v>0</v>
      </c>
      <c r="S5" s="67"/>
      <c r="T5" s="67"/>
      <c r="U5" s="70"/>
    </row>
    <row r="6" spans="2:21" ht="20.100000000000001" customHeight="1" x14ac:dyDescent="0.2">
      <c r="B6" s="315"/>
      <c r="C6" s="316"/>
      <c r="D6" s="316"/>
      <c r="E6" s="317"/>
      <c r="F6" s="30"/>
      <c r="G6" s="30"/>
      <c r="H6" s="318"/>
      <c r="I6" s="316"/>
      <c r="J6" s="317"/>
      <c r="K6" s="31"/>
      <c r="L6" s="31"/>
      <c r="M6" s="190">
        <f t="shared" ref="M6:M12" si="2">K6*L6</f>
        <v>0</v>
      </c>
      <c r="N6" s="31"/>
      <c r="O6" s="189">
        <f t="shared" ref="O6:O12" si="3">(M6*N6)</f>
        <v>0</v>
      </c>
      <c r="P6" s="13"/>
      <c r="Q6" s="188">
        <f t="shared" si="0"/>
        <v>0</v>
      </c>
      <c r="R6" s="74">
        <f t="shared" si="1"/>
        <v>0</v>
      </c>
      <c r="S6" s="67"/>
      <c r="T6" s="67"/>
      <c r="U6" s="70"/>
    </row>
    <row r="7" spans="2:21" ht="20.100000000000001" customHeight="1" x14ac:dyDescent="0.2">
      <c r="B7" s="315"/>
      <c r="C7" s="316"/>
      <c r="D7" s="316"/>
      <c r="E7" s="317"/>
      <c r="F7" s="30"/>
      <c r="G7" s="30"/>
      <c r="H7" s="318"/>
      <c r="I7" s="316"/>
      <c r="J7" s="317"/>
      <c r="K7" s="31"/>
      <c r="L7" s="31"/>
      <c r="M7" s="190">
        <f t="shared" si="2"/>
        <v>0</v>
      </c>
      <c r="N7" s="31"/>
      <c r="O7" s="189">
        <f t="shared" si="3"/>
        <v>0</v>
      </c>
      <c r="P7" s="13"/>
      <c r="Q7" s="188">
        <f t="shared" si="0"/>
        <v>0</v>
      </c>
      <c r="R7" s="74">
        <f t="shared" si="1"/>
        <v>0</v>
      </c>
      <c r="S7" s="67"/>
      <c r="T7" s="67"/>
      <c r="U7" s="70"/>
    </row>
    <row r="8" spans="2:21" ht="20.100000000000001" customHeight="1" x14ac:dyDescent="0.2">
      <c r="B8" s="315"/>
      <c r="C8" s="316"/>
      <c r="D8" s="316"/>
      <c r="E8" s="317"/>
      <c r="F8" s="30"/>
      <c r="G8" s="30"/>
      <c r="H8" s="318"/>
      <c r="I8" s="316"/>
      <c r="J8" s="317"/>
      <c r="K8" s="31"/>
      <c r="L8" s="31"/>
      <c r="M8" s="190">
        <f t="shared" si="2"/>
        <v>0</v>
      </c>
      <c r="N8" s="31"/>
      <c r="O8" s="189">
        <f t="shared" si="3"/>
        <v>0</v>
      </c>
      <c r="P8" s="13"/>
      <c r="Q8" s="188">
        <f t="shared" si="0"/>
        <v>0</v>
      </c>
      <c r="R8" s="74">
        <f t="shared" si="1"/>
        <v>0</v>
      </c>
      <c r="S8" s="67"/>
      <c r="T8" s="67"/>
      <c r="U8" s="70"/>
    </row>
    <row r="9" spans="2:21" ht="20.100000000000001" customHeight="1" x14ac:dyDescent="0.2">
      <c r="B9" s="315"/>
      <c r="C9" s="316"/>
      <c r="D9" s="316"/>
      <c r="E9" s="317"/>
      <c r="F9" s="30"/>
      <c r="G9" s="30"/>
      <c r="H9" s="318"/>
      <c r="I9" s="316"/>
      <c r="J9" s="317"/>
      <c r="K9" s="31"/>
      <c r="L9" s="31"/>
      <c r="M9" s="190">
        <f t="shared" si="2"/>
        <v>0</v>
      </c>
      <c r="N9" s="31"/>
      <c r="O9" s="189">
        <f t="shared" si="3"/>
        <v>0</v>
      </c>
      <c r="P9" s="13"/>
      <c r="Q9" s="188">
        <f t="shared" si="0"/>
        <v>0</v>
      </c>
      <c r="R9" s="74">
        <f t="shared" si="1"/>
        <v>0</v>
      </c>
      <c r="S9" s="67"/>
      <c r="T9" s="67"/>
      <c r="U9" s="70"/>
    </row>
    <row r="10" spans="2:21" ht="20.100000000000001" customHeight="1" x14ac:dyDescent="0.2">
      <c r="B10" s="315"/>
      <c r="C10" s="316"/>
      <c r="D10" s="316"/>
      <c r="E10" s="317"/>
      <c r="F10" s="30"/>
      <c r="G10" s="30"/>
      <c r="H10" s="318"/>
      <c r="I10" s="316"/>
      <c r="J10" s="317"/>
      <c r="K10" s="31"/>
      <c r="L10" s="31"/>
      <c r="M10" s="190">
        <f t="shared" si="2"/>
        <v>0</v>
      </c>
      <c r="N10" s="31"/>
      <c r="O10" s="189">
        <f t="shared" si="3"/>
        <v>0</v>
      </c>
      <c r="P10" s="13"/>
      <c r="Q10" s="188">
        <f t="shared" si="0"/>
        <v>0</v>
      </c>
      <c r="R10" s="74">
        <f t="shared" si="1"/>
        <v>0</v>
      </c>
      <c r="S10" s="67"/>
      <c r="T10" s="67"/>
      <c r="U10" s="70"/>
    </row>
    <row r="11" spans="2:21" ht="20.100000000000001" customHeight="1" x14ac:dyDescent="0.2">
      <c r="B11" s="315"/>
      <c r="C11" s="316"/>
      <c r="D11" s="316"/>
      <c r="E11" s="317"/>
      <c r="F11" s="30"/>
      <c r="G11" s="30"/>
      <c r="H11" s="318"/>
      <c r="I11" s="316"/>
      <c r="J11" s="317"/>
      <c r="K11" s="31"/>
      <c r="L11" s="31"/>
      <c r="M11" s="190">
        <f t="shared" si="2"/>
        <v>0</v>
      </c>
      <c r="N11" s="31"/>
      <c r="O11" s="189">
        <f t="shared" si="3"/>
        <v>0</v>
      </c>
      <c r="P11" s="13"/>
      <c r="Q11" s="188">
        <f t="shared" si="0"/>
        <v>0</v>
      </c>
      <c r="R11" s="74">
        <f t="shared" si="1"/>
        <v>0</v>
      </c>
      <c r="S11" s="67"/>
      <c r="T11" s="67"/>
      <c r="U11" s="70"/>
    </row>
    <row r="12" spans="2:21" ht="20.100000000000001" customHeight="1" x14ac:dyDescent="0.2">
      <c r="B12" s="315"/>
      <c r="C12" s="316"/>
      <c r="D12" s="316"/>
      <c r="E12" s="317"/>
      <c r="F12" s="32"/>
      <c r="G12" s="18"/>
      <c r="H12" s="318"/>
      <c r="I12" s="316"/>
      <c r="J12" s="317"/>
      <c r="K12" s="33"/>
      <c r="L12" s="33"/>
      <c r="M12" s="190">
        <f t="shared" si="2"/>
        <v>0</v>
      </c>
      <c r="N12" s="33"/>
      <c r="O12" s="192">
        <f t="shared" si="3"/>
        <v>0</v>
      </c>
      <c r="P12" s="105"/>
      <c r="Q12" s="191">
        <f t="shared" si="0"/>
        <v>0</v>
      </c>
      <c r="R12" s="74">
        <f t="shared" si="1"/>
        <v>0</v>
      </c>
      <c r="S12" s="67"/>
      <c r="T12" s="67"/>
      <c r="U12" s="70"/>
    </row>
    <row r="13" spans="2:21" ht="20.100000000000001" customHeight="1" x14ac:dyDescent="0.2">
      <c r="B13" s="92"/>
      <c r="C13" s="93"/>
      <c r="D13" s="93"/>
      <c r="E13" s="93"/>
      <c r="F13" s="93"/>
      <c r="G13" s="93"/>
      <c r="H13" s="93"/>
      <c r="I13" s="93"/>
      <c r="J13" s="93"/>
      <c r="K13" s="93"/>
      <c r="L13" s="93"/>
      <c r="M13" s="93"/>
      <c r="N13" s="93"/>
      <c r="O13" s="170">
        <f>SUM(O5:O12)</f>
        <v>0</v>
      </c>
      <c r="P13" s="143"/>
      <c r="Q13" s="170">
        <f>SUM(Q5:Q12)</f>
        <v>0</v>
      </c>
      <c r="R13" s="106">
        <f>SUM(R5:R12)</f>
        <v>0</v>
      </c>
      <c r="S13" s="68"/>
      <c r="T13" s="71"/>
      <c r="U13" s="70"/>
    </row>
    <row r="14" spans="2:21" ht="15" customHeight="1" x14ac:dyDescent="0.2">
      <c r="B14" s="144"/>
      <c r="C14" s="145"/>
      <c r="D14" s="145"/>
      <c r="E14" s="146"/>
      <c r="F14" s="146"/>
      <c r="G14" s="146"/>
      <c r="H14" s="146"/>
      <c r="I14" s="147"/>
      <c r="J14" s="147"/>
      <c r="K14" s="147"/>
      <c r="L14" s="147"/>
      <c r="M14" s="147"/>
      <c r="N14" s="147"/>
      <c r="O14" s="148"/>
      <c r="P14" s="149"/>
      <c r="Q14" s="149"/>
      <c r="R14" s="150"/>
      <c r="S14" s="65"/>
      <c r="T14" s="65"/>
    </row>
    <row r="15" spans="2:21" ht="30.6" customHeight="1" thickBot="1" x14ac:dyDescent="0.25">
      <c r="B15" s="326" t="s">
        <v>127</v>
      </c>
      <c r="C15" s="327"/>
      <c r="D15" s="327"/>
      <c r="E15" s="327"/>
      <c r="F15" s="327"/>
      <c r="G15" s="327"/>
      <c r="H15" s="327"/>
      <c r="I15" s="327"/>
      <c r="J15" s="327"/>
      <c r="K15" s="327"/>
      <c r="L15" s="327"/>
      <c r="M15" s="327"/>
      <c r="N15" s="327"/>
      <c r="O15" s="327"/>
      <c r="P15" s="327"/>
      <c r="Q15" s="327"/>
      <c r="R15" s="328"/>
      <c r="S15" s="65"/>
      <c r="T15" s="65"/>
    </row>
    <row r="16" spans="2:21" ht="13.15" customHeight="1" x14ac:dyDescent="0.2">
      <c r="B16" s="75"/>
      <c r="C16" s="75"/>
      <c r="D16" s="75"/>
      <c r="E16" s="75"/>
      <c r="F16" s="75"/>
      <c r="G16" s="75"/>
      <c r="H16" s="75"/>
      <c r="I16" s="75"/>
      <c r="J16" s="75"/>
      <c r="K16" s="75"/>
      <c r="L16" s="75"/>
      <c r="M16" s="75"/>
      <c r="N16" s="75"/>
      <c r="O16" s="75"/>
      <c r="P16" s="75"/>
    </row>
    <row r="17" spans="2:15" x14ac:dyDescent="0.2">
      <c r="I17" s="29"/>
      <c r="J17" s="29"/>
      <c r="K17" s="29"/>
    </row>
    <row r="18" spans="2:15" x14ac:dyDescent="0.2">
      <c r="I18" s="28"/>
    </row>
    <row r="19" spans="2:15" x14ac:dyDescent="0.2">
      <c r="B19" s="76"/>
      <c r="C19" s="76"/>
      <c r="D19" s="76"/>
      <c r="E19" s="76"/>
      <c r="F19" s="76"/>
      <c r="G19" s="76"/>
      <c r="H19" s="76"/>
      <c r="I19" s="76"/>
      <c r="J19" s="76"/>
      <c r="K19" s="76"/>
      <c r="L19" s="76"/>
      <c r="M19" s="76"/>
      <c r="N19" s="76"/>
      <c r="O19" s="76"/>
    </row>
    <row r="20" spans="2:15" x14ac:dyDescent="0.2">
      <c r="J20" s="324"/>
      <c r="K20" s="324"/>
      <c r="L20" s="324"/>
      <c r="M20" s="324"/>
      <c r="N20" s="324"/>
      <c r="O20" s="324"/>
    </row>
    <row r="21" spans="2:15" x14ac:dyDescent="0.2">
      <c r="J21" s="314"/>
      <c r="K21" s="314"/>
      <c r="L21" s="314"/>
      <c r="M21" s="314"/>
      <c r="N21" s="314"/>
      <c r="O21" s="314"/>
    </row>
  </sheetData>
  <sheetProtection algorithmName="SHA-512" hashValue="NF2u+iVzen5mzAXN2xX/4LkPwgqqQzAoHX6m2gtySqvrlWQkQQ6aI1IesDSuGngyuIkAj8cif5FmtKL/eSgJlg==" saltValue="VV9ezACIjG2zTS3IpAb+Pg==" spinCount="100000" sheet="1" objects="1" scenarios="1" formatCells="0" formatColumns="0" formatRows="0"/>
  <mergeCells count="26">
    <mergeCell ref="J21:O21"/>
    <mergeCell ref="B2:Q2"/>
    <mergeCell ref="B11:E11"/>
    <mergeCell ref="H11:J11"/>
    <mergeCell ref="B12:E12"/>
    <mergeCell ref="H12:J12"/>
    <mergeCell ref="B15:R15"/>
    <mergeCell ref="J20:O20"/>
    <mergeCell ref="B8:E8"/>
    <mergeCell ref="H8:J8"/>
    <mergeCell ref="B9:E9"/>
    <mergeCell ref="H9:J9"/>
    <mergeCell ref="B10:E10"/>
    <mergeCell ref="H10:J10"/>
    <mergeCell ref="B5:E5"/>
    <mergeCell ref="H5:J5"/>
    <mergeCell ref="K3:O3"/>
    <mergeCell ref="P3:Q3"/>
    <mergeCell ref="B6:E6"/>
    <mergeCell ref="H6:J6"/>
    <mergeCell ref="B7:E7"/>
    <mergeCell ref="H7:J7"/>
    <mergeCell ref="B3:E4"/>
    <mergeCell ref="F3:F4"/>
    <mergeCell ref="G3:G4"/>
    <mergeCell ref="H3:J4"/>
  </mergeCells>
  <printOptions verticalCentered="1"/>
  <pageMargins left="0.39370078740157483" right="0.39370078740157483" top="0.39370078740157483" bottom="0.39370078740157483" header="0.31496062992125984" footer="0.31496062992125984"/>
  <pageSetup paperSize="9" scale="85" firstPageNumber="0" orientation="landscape" r:id="rId1"/>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7"/>
    <pageSetUpPr fitToPage="1"/>
  </sheetPr>
  <dimension ref="B1:Q21"/>
  <sheetViews>
    <sheetView showWhiteSpace="0" zoomScale="90" zoomScaleNormal="90" zoomScalePageLayoutView="71" workbookViewId="0">
      <selection activeCell="T35" sqref="T35"/>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3.28515625" style="1" customWidth="1"/>
    <col min="9" max="9" width="19" style="1" customWidth="1"/>
    <col min="10" max="10" width="12.5703125" style="1" customWidth="1"/>
    <col min="11" max="11" width="11.42578125" style="1"/>
    <col min="12" max="12" width="10.7109375" style="23" customWidth="1"/>
    <col min="13" max="13" width="11.42578125" style="23" customWidth="1"/>
    <col min="14" max="14" width="18.140625" style="23" customWidth="1"/>
    <col min="15" max="16" width="11.42578125" style="63" customWidth="1"/>
    <col min="17" max="17" width="11.42578125" style="64" customWidth="1"/>
    <col min="18" max="16384" width="11.42578125" style="1"/>
  </cols>
  <sheetData>
    <row r="1" spans="2:17" ht="11.45" customHeight="1" thickBot="1" x14ac:dyDescent="0.25">
      <c r="B1" s="27"/>
      <c r="C1" s="27"/>
      <c r="O1" s="69"/>
      <c r="P1" s="69"/>
      <c r="Q1" s="70"/>
    </row>
    <row r="2" spans="2:17" ht="66" customHeight="1" x14ac:dyDescent="0.2">
      <c r="B2" s="322" t="s">
        <v>94</v>
      </c>
      <c r="C2" s="323"/>
      <c r="D2" s="323"/>
      <c r="E2" s="323"/>
      <c r="F2" s="323"/>
      <c r="G2" s="323"/>
      <c r="H2" s="323"/>
      <c r="I2" s="323"/>
      <c r="J2" s="323"/>
      <c r="K2" s="159"/>
      <c r="L2" s="159"/>
      <c r="M2" s="159"/>
      <c r="N2" s="98"/>
      <c r="O2" s="69"/>
      <c r="P2" s="71"/>
      <c r="Q2" s="70"/>
    </row>
    <row r="3" spans="2:17" ht="56.45" customHeight="1" x14ac:dyDescent="0.2">
      <c r="B3" s="302" t="s">
        <v>116</v>
      </c>
      <c r="C3" s="301"/>
      <c r="D3" s="301"/>
      <c r="E3" s="301"/>
      <c r="F3" s="301" t="s">
        <v>1</v>
      </c>
      <c r="G3" s="329" t="s">
        <v>9</v>
      </c>
      <c r="H3" s="329" t="s">
        <v>93</v>
      </c>
      <c r="I3" s="301" t="s">
        <v>98</v>
      </c>
      <c r="J3" s="301"/>
      <c r="K3" s="329" t="s">
        <v>15</v>
      </c>
      <c r="L3" s="301" t="s">
        <v>86</v>
      </c>
      <c r="M3" s="301"/>
      <c r="N3" s="142" t="s">
        <v>87</v>
      </c>
      <c r="O3" s="72"/>
      <c r="P3" s="72"/>
      <c r="Q3" s="70"/>
    </row>
    <row r="4" spans="2:17" ht="26.45" customHeight="1" x14ac:dyDescent="0.2">
      <c r="B4" s="302"/>
      <c r="C4" s="301"/>
      <c r="D4" s="301"/>
      <c r="E4" s="301"/>
      <c r="F4" s="301"/>
      <c r="G4" s="330"/>
      <c r="H4" s="330"/>
      <c r="I4" s="181" t="s">
        <v>91</v>
      </c>
      <c r="J4" s="181" t="s">
        <v>92</v>
      </c>
      <c r="K4" s="330"/>
      <c r="L4" s="181" t="s">
        <v>84</v>
      </c>
      <c r="M4" s="181" t="s">
        <v>0</v>
      </c>
      <c r="N4" s="73" t="s">
        <v>18</v>
      </c>
      <c r="O4" s="66"/>
      <c r="P4" s="66"/>
      <c r="Q4" s="70"/>
    </row>
    <row r="5" spans="2:17" ht="20.100000000000001" customHeight="1" x14ac:dyDescent="0.2">
      <c r="B5" s="315"/>
      <c r="C5" s="316"/>
      <c r="D5" s="316"/>
      <c r="E5" s="317"/>
      <c r="F5" s="30"/>
      <c r="G5" s="30"/>
      <c r="H5" s="115"/>
      <c r="I5" s="117"/>
      <c r="J5" s="117"/>
      <c r="K5" s="193"/>
      <c r="L5" s="13"/>
      <c r="M5" s="188">
        <f t="shared" ref="M5:M12" si="0">K5*L5</f>
        <v>0</v>
      </c>
      <c r="N5" s="74">
        <f t="shared" ref="N5:N12" si="1">(K5-M5)</f>
        <v>0</v>
      </c>
      <c r="O5" s="67"/>
      <c r="P5" s="67"/>
      <c r="Q5" s="70"/>
    </row>
    <row r="6" spans="2:17" ht="20.100000000000001" customHeight="1" x14ac:dyDescent="0.2">
      <c r="B6" s="315"/>
      <c r="C6" s="316"/>
      <c r="D6" s="316"/>
      <c r="E6" s="317"/>
      <c r="F6" s="30"/>
      <c r="G6" s="30"/>
      <c r="H6" s="115"/>
      <c r="I6" s="117"/>
      <c r="J6" s="117"/>
      <c r="K6" s="193"/>
      <c r="L6" s="13"/>
      <c r="M6" s="188">
        <f t="shared" si="0"/>
        <v>0</v>
      </c>
      <c r="N6" s="74">
        <f t="shared" si="1"/>
        <v>0</v>
      </c>
      <c r="O6" s="67"/>
      <c r="P6" s="67"/>
      <c r="Q6" s="70"/>
    </row>
    <row r="7" spans="2:17" ht="20.100000000000001" customHeight="1" x14ac:dyDescent="0.2">
      <c r="B7" s="315"/>
      <c r="C7" s="316"/>
      <c r="D7" s="316"/>
      <c r="E7" s="317"/>
      <c r="F7" s="30"/>
      <c r="G7" s="30"/>
      <c r="H7" s="115"/>
      <c r="I7" s="117"/>
      <c r="J7" s="117"/>
      <c r="K7" s="193"/>
      <c r="L7" s="13"/>
      <c r="M7" s="188">
        <f t="shared" si="0"/>
        <v>0</v>
      </c>
      <c r="N7" s="74">
        <f t="shared" si="1"/>
        <v>0</v>
      </c>
      <c r="O7" s="67"/>
      <c r="P7" s="67"/>
      <c r="Q7" s="70"/>
    </row>
    <row r="8" spans="2:17" ht="20.100000000000001" customHeight="1" x14ac:dyDescent="0.2">
      <c r="B8" s="315"/>
      <c r="C8" s="316"/>
      <c r="D8" s="316"/>
      <c r="E8" s="317"/>
      <c r="F8" s="30"/>
      <c r="G8" s="30"/>
      <c r="H8" s="115"/>
      <c r="I8" s="117"/>
      <c r="J8" s="117"/>
      <c r="K8" s="193"/>
      <c r="L8" s="13"/>
      <c r="M8" s="188">
        <f t="shared" si="0"/>
        <v>0</v>
      </c>
      <c r="N8" s="74">
        <f t="shared" si="1"/>
        <v>0</v>
      </c>
      <c r="O8" s="67"/>
      <c r="P8" s="67"/>
      <c r="Q8" s="70"/>
    </row>
    <row r="9" spans="2:17" ht="20.100000000000001" customHeight="1" x14ac:dyDescent="0.2">
      <c r="B9" s="315"/>
      <c r="C9" s="316"/>
      <c r="D9" s="316"/>
      <c r="E9" s="317"/>
      <c r="F9" s="30"/>
      <c r="G9" s="30"/>
      <c r="H9" s="115"/>
      <c r="I9" s="117"/>
      <c r="J9" s="117"/>
      <c r="K9" s="193"/>
      <c r="L9" s="13"/>
      <c r="M9" s="188">
        <f t="shared" si="0"/>
        <v>0</v>
      </c>
      <c r="N9" s="74">
        <f t="shared" si="1"/>
        <v>0</v>
      </c>
      <c r="O9" s="67"/>
      <c r="P9" s="67"/>
      <c r="Q9" s="70"/>
    </row>
    <row r="10" spans="2:17" ht="20.100000000000001" customHeight="1" x14ac:dyDescent="0.2">
      <c r="B10" s="315"/>
      <c r="C10" s="316"/>
      <c r="D10" s="316"/>
      <c r="E10" s="317"/>
      <c r="F10" s="30"/>
      <c r="G10" s="30"/>
      <c r="H10" s="115"/>
      <c r="I10" s="117"/>
      <c r="J10" s="117"/>
      <c r="K10" s="193"/>
      <c r="L10" s="13"/>
      <c r="M10" s="188">
        <f t="shared" si="0"/>
        <v>0</v>
      </c>
      <c r="N10" s="74">
        <f t="shared" si="1"/>
        <v>0</v>
      </c>
      <c r="O10" s="67"/>
      <c r="P10" s="67"/>
      <c r="Q10" s="70"/>
    </row>
    <row r="11" spans="2:17" ht="20.100000000000001" customHeight="1" x14ac:dyDescent="0.2">
      <c r="B11" s="315"/>
      <c r="C11" s="316"/>
      <c r="D11" s="316"/>
      <c r="E11" s="317"/>
      <c r="F11" s="30"/>
      <c r="G11" s="30"/>
      <c r="H11" s="115"/>
      <c r="I11" s="117"/>
      <c r="J11" s="117"/>
      <c r="K11" s="193"/>
      <c r="L11" s="13"/>
      <c r="M11" s="188">
        <f t="shared" si="0"/>
        <v>0</v>
      </c>
      <c r="N11" s="74">
        <f t="shared" si="1"/>
        <v>0</v>
      </c>
      <c r="O11" s="67"/>
      <c r="P11" s="67"/>
      <c r="Q11" s="70"/>
    </row>
    <row r="12" spans="2:17" ht="20.100000000000001" customHeight="1" x14ac:dyDescent="0.2">
      <c r="B12" s="315"/>
      <c r="C12" s="316"/>
      <c r="D12" s="316"/>
      <c r="E12" s="317"/>
      <c r="F12" s="32"/>
      <c r="G12" s="18"/>
      <c r="H12" s="116"/>
      <c r="I12" s="117"/>
      <c r="J12" s="117"/>
      <c r="K12" s="193"/>
      <c r="L12" s="105"/>
      <c r="M12" s="188">
        <f t="shared" si="0"/>
        <v>0</v>
      </c>
      <c r="N12" s="74">
        <f t="shared" si="1"/>
        <v>0</v>
      </c>
      <c r="O12" s="67"/>
      <c r="P12" s="67"/>
      <c r="Q12" s="70"/>
    </row>
    <row r="13" spans="2:17" ht="20.100000000000001" customHeight="1" x14ac:dyDescent="0.2">
      <c r="B13" s="92"/>
      <c r="C13" s="93"/>
      <c r="D13" s="93"/>
      <c r="E13" s="93"/>
      <c r="F13" s="93"/>
      <c r="G13" s="93"/>
      <c r="H13" s="93"/>
      <c r="I13" s="93"/>
      <c r="J13" s="93"/>
      <c r="K13" s="170">
        <f>SUM(K5:K12)</f>
        <v>0</v>
      </c>
      <c r="L13" s="143"/>
      <c r="M13" s="170">
        <f>SUM(M5:M12)</f>
        <v>0</v>
      </c>
      <c r="N13" s="107">
        <f>SUM(N5:N12)</f>
        <v>0</v>
      </c>
      <c r="O13" s="68"/>
      <c r="P13" s="71"/>
      <c r="Q13" s="70"/>
    </row>
    <row r="14" spans="2:17" ht="15" customHeight="1" x14ac:dyDescent="0.2">
      <c r="B14" s="144"/>
      <c r="C14" s="145"/>
      <c r="D14" s="145"/>
      <c r="E14" s="146"/>
      <c r="F14" s="146"/>
      <c r="G14" s="146"/>
      <c r="H14" s="146"/>
      <c r="I14" s="146"/>
      <c r="J14" s="147"/>
      <c r="K14" s="151"/>
      <c r="L14" s="149"/>
      <c r="M14" s="152"/>
      <c r="N14" s="153"/>
      <c r="O14" s="65"/>
      <c r="P14" s="65"/>
    </row>
    <row r="15" spans="2:17" ht="29.45" customHeight="1" thickBot="1" x14ac:dyDescent="0.25">
      <c r="B15" s="319" t="s">
        <v>127</v>
      </c>
      <c r="C15" s="320"/>
      <c r="D15" s="320"/>
      <c r="E15" s="320"/>
      <c r="F15" s="320"/>
      <c r="G15" s="320"/>
      <c r="H15" s="320"/>
      <c r="I15" s="320"/>
      <c r="J15" s="320"/>
      <c r="K15" s="320"/>
      <c r="L15" s="320"/>
      <c r="M15" s="320"/>
      <c r="N15" s="321"/>
      <c r="O15" s="65"/>
      <c r="P15" s="65"/>
    </row>
    <row r="16" spans="2:17" ht="13.15" customHeight="1" x14ac:dyDescent="0.2">
      <c r="B16" s="75"/>
      <c r="C16" s="75"/>
      <c r="D16" s="75"/>
      <c r="E16" s="75"/>
      <c r="F16" s="75"/>
      <c r="G16" s="75"/>
      <c r="H16" s="75"/>
      <c r="I16" s="75"/>
      <c r="J16" s="75"/>
      <c r="K16" s="75"/>
      <c r="L16" s="75"/>
    </row>
    <row r="17" spans="2:11" x14ac:dyDescent="0.2">
      <c r="J17" s="29"/>
    </row>
    <row r="18" spans="2:11" x14ac:dyDescent="0.2">
      <c r="J18" s="28"/>
    </row>
    <row r="19" spans="2:11" x14ac:dyDescent="0.2">
      <c r="B19" s="76"/>
      <c r="C19" s="76"/>
      <c r="D19" s="76"/>
      <c r="E19" s="76"/>
      <c r="F19" s="76"/>
      <c r="G19" s="76"/>
      <c r="H19" s="76"/>
      <c r="I19" s="76"/>
      <c r="J19" s="76"/>
      <c r="K19" s="76"/>
    </row>
    <row r="20" spans="2:11" x14ac:dyDescent="0.2">
      <c r="K20" s="61"/>
    </row>
    <row r="21" spans="2:11" x14ac:dyDescent="0.2">
      <c r="K21" s="62"/>
    </row>
  </sheetData>
  <sheetProtection algorithmName="SHA-512" hashValue="nIoRjs9jA30gC6AuuSXNfLjZbjyEIe+hVgiG3m4bUb4oU1QBofgpWb8PzB1kBIxMni89/PJM69cc//SwzsAzyw==" saltValue="Kp0hhjPJjL8F5T518Lzxkg==" spinCount="100000" sheet="1" objects="1" scenarios="1" formatCells="0" formatColumns="0" formatRows="0"/>
  <mergeCells count="17">
    <mergeCell ref="B2:J2"/>
    <mergeCell ref="B12:E12"/>
    <mergeCell ref="K3:K4"/>
    <mergeCell ref="B11:E11"/>
    <mergeCell ref="B5:E5"/>
    <mergeCell ref="B6:E6"/>
    <mergeCell ref="B7:E7"/>
    <mergeCell ref="B3:E4"/>
    <mergeCell ref="F3:F4"/>
    <mergeCell ref="G3:G4"/>
    <mergeCell ref="B15:N15"/>
    <mergeCell ref="B8:E8"/>
    <mergeCell ref="B9:E9"/>
    <mergeCell ref="B10:E10"/>
    <mergeCell ref="L3:M3"/>
    <mergeCell ref="I3:J3"/>
    <mergeCell ref="H3:H4"/>
  </mergeCells>
  <printOptions verticalCentered="1"/>
  <pageMargins left="0.39370078740157483" right="0.39370078740157483" top="0.39370078740157483" bottom="0.39370078740157483" header="0.31496062992125984" footer="0.31496062992125984"/>
  <pageSetup paperSize="9" scale="92" firstPageNumber="0" orientation="landscape" r:id="rId1"/>
  <drawing r:id="rId2"/>
  <legacyDrawingHF r:id="rId3"/>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Hoja2</vt:lpstr>
      <vt:lpstr>INSTRUCCIONES</vt:lpstr>
      <vt:lpstr>DESGLOSE P. INSTITUCI </vt:lpstr>
      <vt:lpstr>PERSONAL DIRECTO (1)</vt:lpstr>
      <vt:lpstr>PERSONAL DIRECTO (2)</vt:lpstr>
      <vt:lpstr>PERSONAL DIRECTO (3)</vt:lpstr>
      <vt:lpstr>COLABORACIONES TECNICAS (1)</vt:lpstr>
      <vt:lpstr>COLABORACIONES TECNICAS (2)</vt:lpstr>
      <vt:lpstr>SUBCONTRATACIONES (1)</vt:lpstr>
      <vt:lpstr>SUBCONTRATACIONES (2)</vt:lpstr>
      <vt:lpstr>'COLABORACIONES TECNICAS (1)'!Área_de_impresión</vt:lpstr>
      <vt:lpstr>'COLABORACIONES TECNICAS (2)'!Área_de_impresión</vt:lpstr>
      <vt:lpstr>'DESGLOSE P. INSTITUCI '!Área_de_impresión</vt:lpstr>
      <vt:lpstr>'PERSONAL DIRECTO (1)'!Área_de_impresión</vt:lpstr>
      <vt:lpstr>'PERSONAL DIRECTO (2)'!Área_de_impresión</vt:lpstr>
      <vt:lpstr>'PERSONAL DIRECTO (3)'!Área_de_impresión</vt:lpstr>
      <vt:lpstr>'SUBCONTRATACIONES (1)'!Área_de_impresión</vt:lpstr>
      <vt:lpstr>'SUBCONTRATACIONES (2)'!Área_de_impresión</vt:lpstr>
      <vt:lpstr>TIPOSPERSONAL</vt:lpstr>
      <vt:lpstr>TIPOSPERSONALINDIRECTO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Progr. de Inclusión y Corresponsabilidad Social</dc:creator>
  <cp:lastModifiedBy>MARTIN GARCIA, BEATRIZ</cp:lastModifiedBy>
  <cp:revision>1</cp:revision>
  <cp:lastPrinted>2023-07-07T08:18:26Z</cp:lastPrinted>
  <dcterms:created xsi:type="dcterms:W3CDTF">2012-01-30T09:30:11Z</dcterms:created>
  <dcterms:modified xsi:type="dcterms:W3CDTF">2023-12-15T11:48:24Z</dcterms:modified>
  <dc:language>es-ES</dc:language>
</cp:coreProperties>
</file>